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https://mhaciendacr-my.sharepoint.com/personal/rodriguezad_hacienda_go_cr/Documents/COMITE EJECUTIVO/CGR/DFOE-SAF-IF-00023-2020 Gestion Resultados (Pendiente)/D 4.4/"/>
    </mc:Choice>
  </mc:AlternateContent>
  <xr:revisionPtr revIDLastSave="55" documentId="8_{4F4D4660-C278-482E-AA74-52DD13D19CEA}" xr6:coauthVersionLast="36" xr6:coauthVersionMax="36" xr10:uidLastSave="{E3822A6F-0DF9-4DF2-976A-32CAD2271980}"/>
  <bookViews>
    <workbookView xWindow="0" yWindow="0" windowWidth="23040" windowHeight="8484" activeTab="1" xr2:uid="{68DBC80C-790A-42DA-A83F-926AF13C013F}"/>
  </bookViews>
  <sheets>
    <sheet name="DGPN STAP" sheetId="3" r:id="rId1"/>
    <sheet name="DCoP" sheetId="8" r:id="rId2"/>
    <sheet name="TN" sheetId="4" r:id="rId3"/>
    <sheet name="CN" sheetId="7" r:id="rId4"/>
    <sheet name="CP" sheetId="6" r:id="rId5"/>
  </sheets>
  <definedNames>
    <definedName name="_xlnm.Print_Area" localSheetId="3">CN!$B$1:$G$8</definedName>
    <definedName name="_xlnm.Print_Titles" localSheetId="3">CN!$3:$3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4" l="1"/>
  <c r="D10" i="4"/>
  <c r="D9" i="4"/>
  <c r="D8" i="4"/>
  <c r="D6" i="4"/>
  <c r="D5" i="4"/>
</calcChain>
</file>

<file path=xl/sharedStrings.xml><?xml version="1.0" encoding="utf-8"?>
<sst xmlns="http://schemas.openxmlformats.org/spreadsheetml/2006/main" count="176" uniqueCount="146">
  <si>
    <t>Convenios Marco en ejecución.</t>
  </si>
  <si>
    <t>Convenios marco con criterios sustentables.</t>
  </si>
  <si>
    <t>Entidades registradas.</t>
  </si>
  <si>
    <t>Estudio de compras totales.</t>
  </si>
  <si>
    <t>PI.02.02. Nivel de administración de convenios marco administrados.</t>
  </si>
  <si>
    <t>PI.02.03. Porcentaje de cumplimiento de nuevos convenios marco publicados, con criterios sustentables.</t>
  </si>
  <si>
    <t>PI.03.01. Porcentaje de entidades del Sector Público que usan Sistema Integrado de Compras Públicas.</t>
  </si>
  <si>
    <r>
      <t xml:space="preserve">PI.03.02. Porcentaje de estudios realizados sobre uso efectivo del Sistema </t>
    </r>
    <r>
      <rPr>
        <b/>
        <sz val="9"/>
        <color theme="9" tint="-0.249977111117893"/>
        <rFont val="Arial"/>
        <family val="2"/>
      </rPr>
      <t>Integrado</t>
    </r>
    <r>
      <rPr>
        <b/>
        <sz val="9"/>
        <rFont val="Arial"/>
        <family val="2"/>
      </rPr>
      <t xml:space="preserve"> de Compra Pública.</t>
    </r>
  </si>
  <si>
    <t>Línea de acción</t>
  </si>
  <si>
    <t xml:space="preserve">Actividades a desarrollar </t>
  </si>
  <si>
    <t>b. Depurar fichas técnicas que conforman el catálogo electrónico, en atención con los lineamientos de eficiencia energética.</t>
  </si>
  <si>
    <t>a. Elaborar instrumentos jurídicos, alineados al Plan Estratégico Institucional.</t>
  </si>
  <si>
    <t>b. Gestionar la implementación de mejoras identificadas al Sistema Integrado de Compra Pública, acordes a la normativa vigente.</t>
  </si>
  <si>
    <t>a. Gestionar la incorporación de las entidades pendientes de ingreso al Sistema Integrado de Compra Pública.</t>
  </si>
  <si>
    <t>a. Participación en el diseño de estrategia de fortalecimiento de capacidades.</t>
  </si>
  <si>
    <t>Eje 1: Presupuesto por Programas Orientado a Resultados</t>
  </si>
  <si>
    <t>a. Definir los requerimientos para los ajustes respectivos en los sistemas informáticos producto de la metodología.</t>
  </si>
  <si>
    <t>N/A</t>
  </si>
  <si>
    <t>b. Actualizar y publicar la metodología para la revisión y ajuste de las Estructuras Programáticas de las entidades del Sector Público Costarricense.</t>
  </si>
  <si>
    <t>Eje 2: Seguimiento y Evaluación a nivel presupuestario.</t>
  </si>
  <si>
    <t>a.  Gestionar recurso de coperación técnica para la elaboración de la metodología de seguimiento y evaluación para el Sector Público.</t>
  </si>
  <si>
    <t>b. Establecer propuesta metodológica  para el seguimiento y  la evaluación que realizará Hacienda.</t>
  </si>
  <si>
    <t>a. Saldos promedios en cuentas de Caja Única (CUT) de las Juntas Educación y Administrativas, que gestionan sus pagos y cobros en la plataforma tecnológica Web Banking de Tesoro Digital/Total de saldos de Juntas de Educación y Adminsitrativas en CUT)*100/ Porcentaje de las Juntas Educación y Administrativas gestionando sus pagos y cobros en la plataforma tecnológica Web Banking de Tesoro Digital.</t>
  </si>
  <si>
    <t>b. Entidades pagando recursos de programas sociales por SUPRES/Total de entidades de programas sociales con cuentas en Tesoro Digital*100/ Porcentaje de Entidades que pagan recursos de programas sociales gestionando sus pagos y cobros en el módulo de SUPRES de Tesoro Digital.</t>
  </si>
  <si>
    <t>a. Migración de las inversiones realizadas mediante formulario RDI a la plataforma Tesoro Directo en RDD o inversiones de deuda estandarizada por subasta.</t>
  </si>
  <si>
    <t>b. Fomentar las operaciones de gestión de pasivos del MH, como mecanismo para minimizar el riesgo de refinanciamiento de la deuda interna con vencimiento en el corto plazo.</t>
  </si>
  <si>
    <t>c. Contar con instrumentos que orienten la toma de decisiones en materia de emisión y colocación de deuda interna estandarizada.</t>
  </si>
  <si>
    <t>d. Alcanzar un nivel sostenible de la Deuda Pública del Gobierno Central y mediante una adecuada de gestión de los riesgos del portafolio,  para la consolidación de las finanzas públicas.</t>
  </si>
  <si>
    <t>a. Asignar a las entidades del Gobierno Central los recursos para atender las prioridades nacionales en procura del desarrollo económico y social del país.</t>
  </si>
  <si>
    <t>Eje 1: Programación de Crédito Público</t>
  </si>
  <si>
    <t>Eje 2: Modalidades de financiamiento de la inversión (APP)</t>
  </si>
  <si>
    <t>a.  Fomentar actividades de capacitación para proyectos de Asociación Público Privado (APP).</t>
  </si>
  <si>
    <t>b. Desarrollar lineamientos generales y criterios iniciales para la estructuración de proyectos en APPS.</t>
  </si>
  <si>
    <t>c. Identificar los riesgos fiscales en Proyectos de APPs.</t>
  </si>
  <si>
    <t xml:space="preserve">Eje 3: Fomentar la participación ciudadana y la transparencia en la inversión pública. </t>
  </si>
  <si>
    <t>a.  Promover la elaboración de informes de aseguramiento o transparencia.</t>
  </si>
  <si>
    <t>b. Participar activamente en el Grupo Multisectorial (GMS).</t>
  </si>
  <si>
    <t>a. Publicar los informes de seguimiento a los programas/proyectos de inversión y a las operaciones crediticias asociadas.</t>
  </si>
  <si>
    <r>
      <t>1.</t>
    </r>
    <r>
      <rPr>
        <b/>
        <sz val="7"/>
        <color theme="1"/>
        <rFont val="Times New Roman"/>
        <family val="1"/>
      </rPr>
      <t xml:space="preserve">                  </t>
    </r>
    <r>
      <rPr>
        <b/>
        <sz val="11"/>
        <color theme="1"/>
        <rFont val="Arial Narrow"/>
        <family val="2"/>
      </rPr>
      <t>Elaboración de instrumentos (metodología y guía de aplicación) para estructuras programáticas.</t>
    </r>
  </si>
  <si>
    <r>
      <t>1.</t>
    </r>
    <r>
      <rPr>
        <b/>
        <sz val="7"/>
        <rFont val="Times New Roman"/>
        <family val="1"/>
      </rPr>
      <t xml:space="preserve">                  </t>
    </r>
    <r>
      <rPr>
        <b/>
        <sz val="11"/>
        <rFont val="Arial Narrow"/>
        <family val="2"/>
      </rPr>
      <t>Definir una metodología de seguimiento y evaluación para el Sector Público con enfoque a resultados que realizará el Ministerio de Hacienda, de acuerdo con sus competencias legales.</t>
    </r>
  </si>
  <si>
    <t>c. Gestionar la implementación de una herramienta institucional que promueva la apertura de datos, análisis y fiscalización de compras pública.</t>
  </si>
  <si>
    <r>
      <t>1.</t>
    </r>
    <r>
      <rPr>
        <b/>
        <sz val="7"/>
        <color theme="1"/>
        <rFont val="Times New Roman"/>
        <family val="1"/>
      </rPr>
      <t xml:space="preserve">                  </t>
    </r>
    <r>
      <rPr>
        <b/>
        <sz val="11"/>
        <color theme="1"/>
        <rFont val="Arial Narrow"/>
        <family val="2"/>
      </rPr>
      <t>Fortalecimiento del principio de Caja Única del Estado bajo la rectoria de la Tesorería Nacional.</t>
    </r>
  </si>
  <si>
    <r>
      <t>2.</t>
    </r>
    <r>
      <rPr>
        <b/>
        <sz val="7"/>
        <color theme="1"/>
        <rFont val="Times New Roman"/>
        <family val="1"/>
      </rPr>
      <t xml:space="preserve">                  </t>
    </r>
    <r>
      <rPr>
        <b/>
        <sz val="11"/>
        <color theme="1"/>
        <rFont val="Arial Narrow"/>
        <family val="2"/>
      </rPr>
      <t>Impulsar la innovación y mejora en la gestión de activos y pasivos, que aseguren la disponibilidad de los recursos para la operatibidad del Estado.</t>
    </r>
  </si>
  <si>
    <r>
      <t>3.</t>
    </r>
    <r>
      <rPr>
        <b/>
        <sz val="7"/>
        <rFont val="Times New Roman"/>
        <family val="1"/>
      </rPr>
      <t xml:space="preserve">                  </t>
    </r>
    <r>
      <rPr>
        <b/>
        <sz val="11"/>
        <rFont val="Arial Narrow"/>
        <family val="2"/>
      </rPr>
      <t>Impulsar la innovación y mejora en la gestión financiera del Estado, que aseguren la eficiencia y eficacia en la administración de los recursos publicos para la operatibidad del Estado.</t>
    </r>
  </si>
  <si>
    <t>Se atendieron todas las propuestas de pago que la administración activa propuso y que estos han señalado cumplen con el bloque de legalidad.</t>
  </si>
  <si>
    <r>
      <t>1.</t>
    </r>
    <r>
      <rPr>
        <b/>
        <sz val="7"/>
        <color theme="1"/>
        <rFont val="Arial Narrow"/>
        <family val="2"/>
      </rPr>
      <t xml:space="preserve">                  </t>
    </r>
    <r>
      <rPr>
        <b/>
        <sz val="11"/>
        <color theme="1"/>
        <rFont val="Arial Narrow"/>
        <family val="2"/>
      </rPr>
      <t>Fomento de nuevas modalidades de financiamiento para la inversión pública.</t>
    </r>
  </si>
  <si>
    <r>
      <t>2.</t>
    </r>
    <r>
      <rPr>
        <b/>
        <sz val="7"/>
        <rFont val="Arial Narrow"/>
        <family val="2"/>
      </rPr>
      <t xml:space="preserve">                  </t>
    </r>
    <r>
      <rPr>
        <b/>
        <sz val="11"/>
        <rFont val="Arial Narrow"/>
        <family val="2"/>
      </rPr>
      <t>Publicación de información sobre la ejecución de los Programas/Proyectos financiados con endeudamiento público.</t>
    </r>
  </si>
  <si>
    <t>Justificaciones del cambio</t>
  </si>
  <si>
    <t>No se requiere ninguna modificación debido a que la actividad se atendió.</t>
  </si>
  <si>
    <t xml:space="preserve">c. Actualizar el  Manual de Orientaciones Metodológicas para la Revisión y Ajuste de las Estructuras Programáticas y la Construcción de Indicadores. </t>
  </si>
  <si>
    <t>Alcanzado.  Los lineamientos ya se encuentran en la pagina web de Ministerio de Hacienda</t>
  </si>
  <si>
    <t>Finalizada</t>
  </si>
  <si>
    <r>
      <t>2.</t>
    </r>
    <r>
      <rPr>
        <b/>
        <sz val="7"/>
        <color theme="1"/>
        <rFont val="Times New Roman"/>
        <family val="1"/>
      </rPr>
      <t xml:space="preserve">                  </t>
    </r>
    <r>
      <rPr>
        <b/>
        <sz val="11"/>
        <color theme="1"/>
        <rFont val="Arial Narrow"/>
        <family val="2"/>
      </rPr>
      <t>Diagnóstico sobre la vinculación plan- presupuesto en Costa Rica.</t>
    </r>
  </si>
  <si>
    <t xml:space="preserve">a) Se identificaron 9 capacitaciones las cuales se formalizaron mediante el oficio DCP-0182-2022 enviado a la UE del Contrato de Préstamo N° 4864/OC-CR para  que se proceda con lo correspondiente.
b)   Con la identificación anterior se promueve un portafolio de fortalecimiento técnico para el CNC, MOPT y MH. </t>
  </si>
  <si>
    <t>a) 100%      
b) 100%</t>
  </si>
  <si>
    <r>
      <t>1.</t>
    </r>
    <r>
      <rPr>
        <b/>
        <sz val="7"/>
        <rFont val="Arial Narrow"/>
        <family val="2"/>
      </rPr>
      <t xml:space="preserve">                  </t>
    </r>
    <r>
      <rPr>
        <b/>
        <sz val="11"/>
        <rFont val="Arial Narrow"/>
        <family val="2"/>
      </rPr>
      <t>Fomento de la transparencia y rendición de cuentas en la infraestructura pública en Costa Rica - Proyecto CoST CR (Construcción Sector Transparencia).</t>
    </r>
  </si>
  <si>
    <t xml:space="preserve">
</t>
  </si>
  <si>
    <t>a. Gestionar cooperación para lograr un Diagnóstico plan presupuesto en Costa Rica.</t>
  </si>
  <si>
    <t>Cumplido; como consta en la última versión del Plan de Acción actualizado del PpRD, comunicado mediante correo del 24 de junio de 2021, remitido por la Directora de la STAP a Mariana Ramírez, Doris Rodríguez y al despacho del Viceministro de Egresos de Hacienda.</t>
  </si>
  <si>
    <t>La gestión realizada en el mes de noviembre para la implementación de las 24 mejoras fue concluida satisfactoriamente.</t>
  </si>
  <si>
    <t>Reglamento a la Ley N. 9986
Publicado mediante alcance 258 a la Gaceta 229, del 30 de noviembre del 2022.</t>
  </si>
  <si>
    <t>Reglamento del Modelo Tarifario
Publicado mediante alcance 258 a la Gaceta 229, del 30 de noviembre del 2022.</t>
  </si>
  <si>
    <t>Dirección General de Presupuesto Nacional / Secretaría Técnica de la Autoridad Presupuestaria
Informe de avance del Plan de Acción de GpRD al 31 de Marzo del 2023</t>
  </si>
  <si>
    <t>Avance al 31 de Marzo del 2023</t>
  </si>
  <si>
    <t>Porcentaje de avance acumulado al 31 de Marzo del 2023</t>
  </si>
  <si>
    <t xml:space="preserve">El Banco Mundial ya ha adjudicado el Consultor que va colaborar con la actualización y el mejoramiento de este manual, para definir la producción pública de cada institución, pero esto lleva tiempo para poder indicar algún grado de avance. </t>
  </si>
  <si>
    <t>Porcentaje de avance acumulado al 31 de Marzo 2023</t>
  </si>
  <si>
    <t>Tesorería Nacional
Informe de avance del Plan de Acción de GpRD al 31 de Marzo del 2023</t>
  </si>
  <si>
    <t>Dirección de Crédito Público
Informe de avance del Plan de Acción de GpRD al 31 de Marzo del 2023</t>
  </si>
  <si>
    <t>Porcentaje de avance acumulado al 31 de Marzo de 2023</t>
  </si>
  <si>
    <r>
      <rPr>
        <b/>
        <sz val="11"/>
        <color rgb="FF000000"/>
        <rFont val="Arial Narrow"/>
      </rPr>
      <t>1.</t>
    </r>
    <r>
      <rPr>
        <b/>
        <sz val="7"/>
        <color rgb="FF000000"/>
        <rFont val="Arial Narrow"/>
      </rPr>
      <t> </t>
    </r>
    <r>
      <rPr>
        <b/>
        <sz val="11"/>
        <color rgb="FF000000"/>
        <rFont val="Arial Narrow"/>
      </rPr>
      <t xml:space="preserve">Registro actualizado de fuentes de financiamiento de los proyectos de inversión.
</t>
    </r>
  </si>
  <si>
    <t>1.1. Registrar las condiciones financieras de los recursos reembolsables que ofrecen diferentes acreedores al Sector Público para orientar a las instituciones públicas y al proceso de negociación del endeudamiento público.</t>
  </si>
  <si>
    <t xml:space="preserve">Base de datos de las condiciones financieras ofrecidas al Sector Público se han actualizado y fueron publicadas en la página web del Ministerio de Hacienda.  Dicha información corresponde al I trimestre 2023. </t>
  </si>
  <si>
    <r>
      <rPr>
        <b/>
        <sz val="11"/>
        <color rgb="FF000000"/>
        <rFont val="Arial Narrow"/>
      </rPr>
      <t>2.</t>
    </r>
    <r>
      <rPr>
        <b/>
        <sz val="7"/>
        <color rgb="FF000000"/>
        <rFont val="Arial Narrow"/>
      </rPr>
      <t>  </t>
    </r>
    <r>
      <rPr>
        <b/>
        <sz val="11"/>
        <color rgb="FF000000"/>
        <rFont val="Arial Narrow"/>
      </rPr>
      <t>Elaboración/ actualización e implementación de un Plan de Financiamiento de la Inversión Pública.</t>
    </r>
  </si>
  <si>
    <t>2.1. Definir el plan de financiamiento de la inversión pública con base en los instrumentos de planificación y priorización definidos por MIDEPLAN.</t>
  </si>
  <si>
    <t xml:space="preserve">En proceso de revisión de los instrumentos de planificación generados por MIDEPLAN (Plan Estratégico Nacional 2050 y el PNDIP 2023-2026).  Recopilación y sistematización en una base de datos, lo referente a proyectos de inversión y demás información plasmada sobre los mismos.
</t>
  </si>
  <si>
    <t xml:space="preserve">Se procedió con la Socialización del "Lineamiento metodológico para optar por la modalidad de Contratación de Asociaciones Público Privadas (APP), MIDEPLAN - MH.  Se espera respuesta a la modificación del Decreto 41042-H, departe de  la oficina de Leyes y Decretos.                                                                                                                                     Dentro del marco de la Cooperación ATN/OC-17557-CR CR-T1207 del BID, los Manuales y Guías  siguen en revisión de la DCP y pendiente de divulgación, al contar con la modificación del DE. 41042-H y los manuales y guías producto de la Cooperación Técnica CR-T1207-P002, los proyectos que consulten al MH podrán ser analizados desde la óptica de los riesgos fiscales en los proyectos de APP según las buenas practicas y estándares internacionales. </t>
  </si>
  <si>
    <t>Se inició la elaboración del Indice de Transparencia en Infraestructura 2023 (ITI 2023).</t>
  </si>
  <si>
    <t>Participación activa en sesiones del GMS convocadas.</t>
  </si>
  <si>
    <t>Publicación de los siguientes informes de seguimiento: I trimestre 2022, I semestre 2022, III trimestre 2022 y II semestre 2022.</t>
  </si>
  <si>
    <t>*Saldos de juntas en Web Banking: ¢63 418 617 820,70                                                                                                                                                                                                                                                  
*Saldos de juntas en Caja Única: ¢108 274 704 998,99 (Al 31 de marzo de 2023). Luego del ciberataque sufrido a los sistemas del Ministerio de Hacienda en el mes de abril del año 2022, se ha retomado el proyecto de juntas en WB, en conjunto con el MEP, sin embargo el avance es un poco lento debido a la poca respuesta de las juntas. Se está coordinando reuniones para cambio de estrategia del proyecto.</t>
  </si>
  <si>
    <t>A la fecha la entidad IMAS se encuentra gestionando el programa Avancemos dentro de la plataforma SUPRES, a solicitud de la misma entidad se está trabajando para incorporar todos los recursos sociales que ellos otorgan en esta plataforma. De igual forma,  se encuentra en proceso de firma por parte de PRONAE las reglas de negocio, y se espera que para el primer semestre 2023 esta entidad junto con el PANI y el CONAPDIS (ambas en etapa de pruebas) se encuentren gestionando sus pagos de recursos sociales por medio del módulo de SUPRES de Web Banking. En el caso del Régimen No Contributivo de la CCSS se continúa avanzando en las sesiones de entendimiento de SUPRES.</t>
  </si>
  <si>
    <t xml:space="preserve">Al 31 de marzo se mantienen inversiones por tesoro directo que representan un 73% del total colocado, y el restante 27% corresponde a inversiones RDI.  </t>
  </si>
  <si>
    <r>
      <t xml:space="preserve">Al 31 de marzo el porcentaje canjeado respecto a los vencimientos totales del 2023 deuda interna bonificada es </t>
    </r>
    <r>
      <rPr>
        <sz val="11"/>
        <rFont val="Arial Narrow"/>
        <family val="2"/>
      </rPr>
      <t>de 20%</t>
    </r>
    <r>
      <rPr>
        <sz val="11"/>
        <color theme="1"/>
        <rFont val="Arial Narrow"/>
        <family val="2"/>
      </rPr>
      <t>.</t>
    </r>
  </si>
  <si>
    <t>Porcentaje Deuda Pública del Gobierno Central menor a un año. Las cifras disponibles estan a febrero 2023 (9,7%), por parte de DCP.</t>
  </si>
  <si>
    <t>Porcentaje Deuda Pública del Gobierno Central a tasa variable. Las cifras disponibles estan a febrero 2023 (23,5%), por parte de DCP.</t>
  </si>
  <si>
    <t>Porcentaje Deuda Pública del Gobierno Central en moneda extranjera. Las cifras disponibles estan a febrero 2023 (36,9%), por parte de DCP.</t>
  </si>
  <si>
    <t>Actualización de Plan de Emisión de la Deuda Pública Interna Estandarizada del Ministerio de Hacienda. Meta 2021: Formalización del Plan vía directriz publicada en La Gaceta. Cada año, presentar una actualización de Plan</t>
  </si>
  <si>
    <t>DIRECCIÓN GENERAL DE CONTABILIDAD NACIONAL</t>
  </si>
  <si>
    <t>LINEA BASE</t>
  </si>
  <si>
    <t>METAS</t>
  </si>
  <si>
    <t>ACTIVIDADES</t>
  </si>
  <si>
    <t>RESPONSABLES</t>
  </si>
  <si>
    <t>PLAZO</t>
  </si>
  <si>
    <t>OBSERVACIONES</t>
  </si>
  <si>
    <t>Proveer información financiera contable de las distintas Instancias del Sector Público responsables de la gestión y evaluación financiera y presupuestaria, bajo estándares de tratamiento contable internacionalmente adoptados.</t>
  </si>
  <si>
    <t>1. Promover la Adopción e implementación las NICSP en todas las Instituciones del Sector Público.</t>
  </si>
  <si>
    <t xml:space="preserve">1. Emisión y Publicación de la Resolución DCN-002-2021 (Adopción NICSP versión 2018 y Politicas Contables Generales 2021.
2. Emisión DIRECTRIZ-DCN-0012-2021 sobre Presentación de Estados Financieros y otra información.
3. Emisión de la resolución Nº DCN-0003-2022 Dirección General de Contabilidad Nacional, al ser las nueve horas diez minutos del veinticinco de marzo del dos mil veintidós. Publicado el aviso en La Gaceta Nº 65 del 5 de abril del 2022.
4. Para el cuarto trimestre de 2022 se realizaron mesas de trabajo con las unidades primarias de los ministerios para subsanar y conocer qué hace falta para finalizar el cumplimiento de la aplicación de las normas; además, se continuará con el seguimiento de las normas especialmente con aquellas que no cuentan con transitorio.
5. Se les solicitó a los ministerios Matriz de Autoevaluación y un cronograma de Actividades para el cierre de las brechas en cada norma durante el año 2022.
6. Emisión de oficio de observaciónes  de requerimientos de presentacion de EEFF de entes contables.
</t>
  </si>
  <si>
    <t>Jefatura Unidad de Consolidación de Cifrás
Jefatura Unidad de Fiscalización
Sub Director de la DGCN
Director de la DGCN
Representantes Instituciones del Sector Público Costarricense</t>
  </si>
  <si>
    <t>1. Al primer día hábil del 2023 los entes contables que cumplan con el 100% y no se hayan acogido a los transitorios.
2. Emitida en 07 de diciembre 2021.
3. Al cierre del período contable del año 2024, (31 de diciembre de 2024) los entes contables que se hayan acogido a los transitorios que otorgan las NICSP33 versión 2018. 
4. Enero a abril 2022.
5. Enero a diciembre 2022.
6. Oficio de observaciones emitidos en marzo 2023, correspondientes a los EEFF anuales del 2022, enviados en abril 2023.</t>
  </si>
  <si>
    <t>Con respecto a los plazos para la adopción e implementacion de las NICSP version 2018, es menester indicar que de conformidad con lo dispuesto en el artículo 34 del Reglamento al título IV de la Ley N° 9635, denominado Responsabilidad Fiscal de la República, N° 41641-H del 09 de abril de 2019 el cual dispone que “…el Gobierno General deberá cumplir al primer día hábil de enero del 2023 la aplicación de las NICSP que no tienen incluidos dentro sus apartados disposiciones transitorias…” y con fundamento en lo señalado en la Resolución de la Dirección General de Contabilidad Nacional Nº DCN-0003-2022 de las nueve horas diez minutos del veinticinco de marzo del dos mil veintidós, publicado su extracto  en La Gaceta Nº 65 del 5 de abril del 2022, los entes contables que cumplan con los requerimientos de las NICSP antes o al primer día hábil del año 2023, deberán emitir y revelar la afirmación explicita e incondicional sobre el cumplimiento de las NICSP, solamente si cumplen con el 100% de las normas que le aplican y las políticas contables generales”, mientras que los entes contables que se acojan a los transitorios que otorgan las NICSP33 versión 2018, el proceso de transición de los tres años empieza a regir a partir del 24 de marzo de 2021 y finaliza al cierre del período contable del año 2024, es decir al 31 de diciembre de 2024, durante ese periodo los entes contables deberán generar la correspondiente afirmación explicita e incondicional sobre el cumplimiento de las NICSP versión 2018 en un 100%”.</t>
  </si>
  <si>
    <t>2. Desarrollar instrumentos que faciliten el proceso de implementación de  las NICSP en el Sector Público.</t>
  </si>
  <si>
    <t>1. Matriz Autoevaluación NICSP versión 2021 actualizada la cual incluye el Seguimiento de los Planes de Acción solicitado mediante oficio DCN-UCC-0749-2021.
2. Elaboración  de  Notas Técnicas sobre NICSP  y Directrices de Administración de Bienes, las cuales se encuentran en proceso de revisión por parte de la Dirección General de Contabilidad Nacional.
3. Como parte del proceso de calidad de la información se les solicita a los responsables contables que carguen la balanza de comprobación y Estados Financieros en una herramienta suministrada por la Unidad de Consolidación de Cifras, con el fin de determinar que dichos estados se encuentren correctos y sea remitida como parte de la información a presentar, para garantizar que se efectuó la revisión y correcta aplicación de la misma.</t>
  </si>
  <si>
    <t>Jefatura Unidad de Consolidación de Cifrás
Jefatura Unidad de Registro Patrimonial
Jefatura Unidad de Registro Presupuestario
Jefatura Unidad de Análisis de Estados Financieros
Jefatura Unidad de Fiscalización
Sub Director de la DGCN
Director de la DGCN
Representantes Instituciones del Sector Público Costarricense</t>
  </si>
  <si>
    <t>1. La presentación de la Matriz de autoevaluación y los Planes de acción se realiza trimestralmente con la presentación de los Estados Financieros a la Unidad de Consolidación de Cifras, conforme a los comunicados trimestrales que realiza la DGCN.
2. Las notas técnicasy directrices fueron elaboradas en marzo 2023.
3. La balanza de comprobación y Estados Financieros se presentan trimestralmente, conforme a las fechas establecidas por medio de comunicados oficiales por parte de la DGCN.</t>
  </si>
  <si>
    <t>El proceso de la información de las herramientas que se indicaron en las actividades, se realiza de manera trimestral cada año, la cual se comunica en Notas a los Estados Financieros del Poder Ejecutivo, Gobierno de la República y Gobierno General con base a la Ley 8131, la cual se solicitó mediante oficios MH-DGCN-DIR-OF-0260-2023 y MH-DGCN-DIR-OF-0161-2023 con fecha 28 de marzo, 2023.
A continuación, se detallan las Notas Técnicas en NICSP versión 2018 que se encuentran en proceso de revisión y aprobación:
a) Nota Técnica Balance de Apertura.
Detalle de Directrices emitidas por la Unidad de Bienes de la DGCN que se encuentran en proceso de revisión y aprobación:
a) Atención consultas dirigidas a la DGAABCA.
b) Necesidad de avalúos para donaciones de bienes.
c) Registro de bienes adquiridos por compra en moneda extrajera, en el sistema SIBINET.
d) Registro de Orden de compra en SIBINET.
Mediante oficio MH-DGCN-DIR-OF-0260-2023 con fecha de 28 marzo 2023 se solicitó la presentación de los Estados Financieros al cierre I Trimestre 2023 a las Empresas Públicas, y mediante oficio MH-DGCN-DIR-OF-0161-2023 con fecha de 28 marzo 2023 se solicitó la presentación de los Estados Financieros al cierre I Trimestre 2023 a las demás instituciones del Sector Público Costarricense.</t>
  </si>
  <si>
    <t>3. Capacitar a todas las áreas contables financieras de las Instituciones Públicas.</t>
  </si>
  <si>
    <t xml:space="preserve">Se detalla a continuación las capacitaciones impartidas por parte de la DGCN:
1. Requerimientos de Presentación de  EEFF periodo contable 2022
2. Normas Internacionales de Contabilidad del Sector Publico (NICSP)- Marco Conceptual - Propiedades de Inversión (NICSP16)
3. Resultados de análisis de Balanza de Comprobación y Estados Financieros y su calidad en el cierre del periodo contable 2022 y Estados Financieros de Apertura
4. Resultados de análisis de Balanza de Comprobación y Estados Financieros y su calidad en el cierre del periodo contable 2022 y Estados Financieros de Apertura y  Contabilidad Presupuestaria y la Aplicación del Devengo
Fideicomisos y Libros Contables Digitales
</t>
  </si>
  <si>
    <t xml:space="preserve">Unidad de Consolidación de Cifrás
</t>
  </si>
  <si>
    <t>Las capacitaciones fueron realizadas entre enero a abril 2023.</t>
  </si>
  <si>
    <t>4. Concretar los insumos básicos necesarios para la puesta en marcha de la estrategía  y su Plan de Acción para la  Definición  de  la  Normativa  del  de un Sistema Específico de Costos Institucionales (de  acuerdo  al  alcance  de  la  Ley  8131)</t>
  </si>
  <si>
    <t>1.Definición del equipo responsable.
2. Realización de sesión de trabajo con la  Comisión  de  Costos  Interinstitucional  Hacieda- MIDEPLAN 
3. Reforma al artículo 52 Ley 8131.
4, Elaboración de estrategía y Plan de Acción Sistema Específico de Costos.
5. Decreto para el fortalecimiento de la gestión de un sistema especifico de costos institucional. (Gobernanza).
6. Realización de encuesta (nacional sectorial e internacional) sobre viabilidad y recomendaciones para la creación del sistema de costos y la metodología respectiva.
7. Realización de un análisis previo sobre la metodología  que  actualmente  utilizan  las  Instituciones  del  Sector  Público (de  acuerdo  al  alcance  de  la  Ley  8131), sobre  costos  entre  ellos   normativa legal vigente;  procedimientos,  instrumentos,  herramientas,  a  fin  de  recopilar  mejores  prácticas   a  nivel  nacional.
8. Actualización Guía Metodológica del Sistema Específico de Costos.</t>
  </si>
  <si>
    <t>Comisión de Costos Interinstitucional Hacienda-Mideplan</t>
  </si>
  <si>
    <t>1, 01 de noviembre 2022 al 30 de noviembre 2022.
2, 15 de noviembre 2022 al 31 de diciembre 2023.
3, No se define fecha para el cumplimiento toda vez que depende de la agenda legislativa. 
La última información que se tiene es que se envió a Leyes y Decretos de Presidencia para su análisis
4, 03 de marzo 2023 al 31 de mayo 2024.
5, 15 de marzo 2023 al  15 de marzo  2024.
6, 01 de marzo al 31 octubre 2023.
7. 01 al 30 noviembre 2023.
8,  04 de diciembre 2023 al 31 de mayo 2024.</t>
  </si>
  <si>
    <t>Por parte de los miembros de la Comisión de Costos Interinstitucional Hacienda-Mideplan y representantes del Mideplan, en reunión presencial del 03 de marzo del 2023, convocada por el Área de Seguimiento para la Mejora Pública de la Contraloría General de la República, en el cual se planteó la nueva estrategia de un Sistema Específico de Costos Institucionales, y se informó que el proyecto de ley “Propuesta de modificación artículo 52 de la Ley de Administración Financiera y Presupuestos Públicos Ley 8131”, para suprimir el término costos unitarios, fue enviado mediante correo electrónico del 07 febrero 2023, por la señora Marlen Priscilla Guzman Rojas, Enlace legislativo del despacho Ministro de Hacienda, a la señora Jhoely Mora Madrigal, Directora del Despacho, Viceministerio de Asuntos Políticos de la Presidencia de la República, para su valoración.
Se han programado sesiones de trabajo con base a un crónograma interno para el desarrollo de las actividades programadas en el Plan de Acción para los años 2023-2024, y conforme se vaya dando el avance se debe actualizar las actividades, algunas de ellas están programadas hasta el año 2026, el cual se adjunta en el expediente denominado Plan de Acción de GpRD-Contabilidad Nacional.</t>
  </si>
  <si>
    <t>5. Generar la información financiera presupuestaria-contable consolidada de las Instituciones del Sector Público con NICSP por medio del nuevo módulo Contable del sistema de Administración Financiera del Proyecto de Hacienda Digital.</t>
  </si>
  <si>
    <t>1. Conformación equipo Evaluador (tarea de proyecto adquisiciones)
2, Elaboración capacitación a Evaluadores
3, Capacitación a evaluadores
4, Elaboración de la Prueba de Concepto.
5. Banco Mundial emite la No objeción de las Solicitudes de oferta.
6, Proceso de contratación CR-MOF-267124-NC-RFB.
7, Publicación anuncio Específico de Adquisiciones correspondiente a este proceso en el United Nations Development Business (UNDB).
8. Publicación de la Licitación y los Documentos de respaldo en el Sistema Integrado de Compras Públicas (SICOP).
9, Presentación de ofertas.
10, Actividades programadas para evaluar las ofertas recibidas para la adaptación, configuración e implementación del Sistema Integrado de Administración Financiera y Talento Humano. • Apertura y evaluación preliminar, • Evaluación técnica, • Evaluación Económica, • Evaluación Combinada, • Elegibilidad y calificación, • Pruebas de concepto, • Informe final
11. Primera sesión de trabajo con los Órganos Desconcentrados, para explicar el tema sobre la depuración de cuentas y saldos contables.
12, Presentación en conjunto con el enlace de la dirección de bienes a la Dirección de Administración de bienes y al coordinador del componente de Egresos 1 del Proyecto Hacienda Digital; Sra. Solana Olivo Brito para brindar el conocimiento de la labor que requiere este trabajo en la armonización y reclasificación de códigos de material y el análisis que considera el Código de Naciones Unidas con el Objeto de gasto y este último con la cuenta contable.
13. Actualización del catálogo de cuentas contables y Manual funcional descriptivo de la DGCN.</t>
  </si>
  <si>
    <t xml:space="preserve">Unidad de Fiscalización
Sub Dirección de la DGCN
Dirección de la DGCN
</t>
  </si>
  <si>
    <t xml:space="preserve">
Con fundamento en Notas a los EEFF del Poder Ejecutivo a diciembre 2022, se detallan las fechas las actividades concluidas: 
1 al 4 se realizó entre febrero a julio del 2022.
5, 31 de marzo 2022,
6. 11 de abril 2022,
7, 02 de abril 2022,
8, 05 de abril 2022
9. 01 de agosto 2022
10,Del 02 de agosto al 21 de diciembre 2022.
11. 07 de abril 2022.
12, Julio 2022.
13, Abril y Mayo 2023</t>
  </si>
  <si>
    <t xml:space="preserve">Actualmente del total de 49 Órganos Desconcentrados, se presenta un porcentaje del 80% general de información entregada de 37 Órganos Desconcentrados. De los cuales un total de 12 Órganos Desconcentrado en el transcurso del periodo no han brindado información correspondiente al cumplimiento de la Depuración de cuentas de partidas contables, se mencionan: Consejo Nacional de la Persona Adulta Mayor, Consejo Nacional de concesiones de la Política Pública de la persona Joven., Consejo de Transporte Público, Fondo de Desarrollo Social y Asignaciones Familiares, Instituto Costarricense de Investigación y Enseñanza en Nutrición y Salud, Museo de Arte y Diseño Contemporáneo, Museo Histórico Juan Santa María, Parque Marino del Pacifico, El sistema Nacional de Educación Musical, Teatro Nacional de Costa Rica, Teatro Popular Melico Salazar.
Para este 2022 en promedio el avance de los códigos por objetos del gasto analizados fue de alrededor de 2 posiciones presupuestarias al mes con relación al Código de Naciones Unidas y la cuenta contable;  se tiene pendiente de analizar la partida presupuestaria 20402 repuestos y accesorios. Es importante aclarar que se tiene pendiente de analizar códigos de material que, en el momento de su creación se encuentra mal elaborados en comparación con el Código de Naciones Unidas y por ende se tendrán que reclasificar tanto para la partida 2 de inventarios como también para la partida 5 de Activos para que posteriormente se considere la información a migrarse de ser necesario.
En cuanto al tema que fue considerado en el Proyecto de Hacienda Digital, para el apoyo de los expedientes de los salarios que están respaldados en rollos microfilm y se requieren digitalizarlos para ser migrados, durante el año 2022, se realizó el levantamiento de requerimientos y el proceso de contratación, se tiene programado, de acuerdo al último comunicado, que dará inicio a finales del mes de febrero del 2023. Este tema en el año 2022 no se logró avanzar como estaba proyectado con recursos propios de la Contabilidad Nacional, considerando que, con el problema del hackeo, y la actualización posterior de nuevas versiones en los sistemas, los scanner que se utilizaban para esta labor no fue posibles restaurarlos, por lo que fue paralizado el trabajo que se venía realizando desde el mes de abril del 2022.
</t>
  </si>
  <si>
    <t>INFORME DE AVANCE DEL PLAN DE ACCIÓN DEL GpRD AL 31 DE MARZO DEL 2023</t>
  </si>
  <si>
    <t>Las siguientes Líneas de Acción y/o Actividades se encuentran en proceso.</t>
  </si>
  <si>
    <t xml:space="preserve">Avance </t>
  </si>
  <si>
    <t xml:space="preserve">Porcentaje de avance </t>
  </si>
  <si>
    <t>1. Ejercer la gobernanza en el uso de medios electrónicos aplicados en materia de contratación administrativa.</t>
  </si>
  <si>
    <t xml:space="preserve">Actualmente se cuenta con 273 entidades públicas implementadas en el Sistema Digital Unificado, de un total de 277 entidades, lo cual corresponde a un 98,6%. Se encuentran pendientes 4 entidades según detalle: Agencia Espacial Costarricense (AEC), Instituto Centromaericano de Extensión de la Cultura (ICECU), Junta Directiva de Parque Isla San Lucas y Fondo de Desarrollo de Limón (FODELI).
Ahora bien, durante el presente año, se han girado resoluciones de modelo tarifario, siendo este un paso previo a la implementación al SDU, a otras entidades adicionales, que les corresponde gestionar el proceso de implementación, lo cual, modificaría el universo total de instituciones a incoporarse.
</t>
  </si>
  <si>
    <t xml:space="preserve">Avance de implementación: 98,6%  
</t>
  </si>
  <si>
    <t>2. Ejercer la gobernanza en contratación administrativa a nivel del Sector Público.</t>
  </si>
  <si>
    <r>
      <rPr>
        <b/>
        <sz val="11"/>
        <color theme="1"/>
        <rFont val="Arial Narrow"/>
        <family val="2"/>
      </rPr>
      <t xml:space="preserve">Reglamento para el Funcionamiento de las Proveedurías Institucionales: </t>
    </r>
    <r>
      <rPr>
        <sz val="11"/>
        <color theme="1"/>
        <rFont val="Arial Narrow"/>
        <family val="2"/>
      </rPr>
      <t xml:space="preserve">
El reglamento fue objeto de observaciones por parte de la Dirección de Leyes y Decretos. Las observaciones realizadas por dicha Dirección se atendieron por la DCoP mediante el oficio  MH-DCoP-OF-0002-2022 de 1 de diciembre de 2022, remitido a la Dirección Jurídica el 12 de enero del 2023.
El pasado 15 de marzo, la Dirección Jurídica remite a la Oficina de Leyes y Decretos el reglamento mediante el Oficio MH-DJ-OF-0458-2023 de fecha 15 de marzo de 2023.  
Se dará el seguimiento respecto en Leyes y Decretos, considerando que lo que resta es la firma del Presidente y su publicación en Gaceta.</t>
    </r>
  </si>
  <si>
    <r>
      <t xml:space="preserve">Avance del proceso según cronograma: </t>
    </r>
    <r>
      <rPr>
        <b/>
        <sz val="11"/>
        <rFont val="Arial Narrow"/>
        <family val="2"/>
      </rPr>
      <t>95</t>
    </r>
    <r>
      <rPr>
        <b/>
        <sz val="11"/>
        <color theme="1"/>
        <rFont val="Arial Narrow"/>
        <family val="2"/>
      </rPr>
      <t>%</t>
    </r>
  </si>
  <si>
    <r>
      <rPr>
        <b/>
        <sz val="11"/>
        <color theme="1"/>
        <rFont val="Arial Narrow"/>
        <family val="2"/>
      </rPr>
      <t>Reglamento de Reajuste y Revisión de Precios:</t>
    </r>
    <r>
      <rPr>
        <sz val="11"/>
        <color theme="1"/>
        <rFont val="Arial Narrow"/>
        <family val="2"/>
      </rPr>
      <t xml:space="preserve">
La propuesta se encuentra concluida en una primera versión y fue remitida a la Autoridad de Contratación Pública en el mes de marzo. 
La DCoP tiene programada una sesión de trabajo para el mes de abril con actores estratégicos en el tema (la academia, sector privado, instituciones públicas o entidades contratantes, INEC, BCCR, entre otros) para escuchar observaciones sobre dicha propuesta.
Posteriormente a ese ejercicio, se procederá a revisar la versión del reglamento para, de corresponder, adecuarlo, y someterlo a la consulta pública.
Complementariamente el 9 de marzo 2023, se divulga la Circular MH-DCoP-CIR-0021-2023, referente al procedimiento a seguir para el trámite de solicitudes de reajuste y/o revisión de precios, en virtud de la entrada en vigencia de la Ley General de Contratación Pública, para todos los usuarios.</t>
    </r>
  </si>
  <si>
    <r>
      <t xml:space="preserve">Avance del proceso según cronograma: </t>
    </r>
    <r>
      <rPr>
        <b/>
        <sz val="11"/>
        <rFont val="Arial Narrow"/>
        <family val="2"/>
      </rPr>
      <t>55</t>
    </r>
    <r>
      <rPr>
        <b/>
        <sz val="11"/>
        <color theme="1"/>
        <rFont val="Arial Narrow"/>
        <family val="2"/>
      </rPr>
      <t>%</t>
    </r>
  </si>
  <si>
    <t>4. Fortalecer las capacidades de los actores involucrados en contratación administrativa.</t>
  </si>
  <si>
    <t xml:space="preserve">La DCoP gestionó el apoyo de consultores de la RICG, para la definición de la estrategia de profesionalización y acreditación, la cual fue aprobada. Después de varias reuniones de coordinación, se definió un cuestionario que será aplicado a finales de marzo a una muestra de usuarios compradores registrados en el SICOP, esto como una etapa de recopilación de información, para continuar con el trabajo que proyectan realizar. 
La DCoP a través del Departamento de Mejora y Calidad en Compra Pública ha tenido varios acercamientos con el Instituto Nacional de Aprendizaje (INA), para obtener colaboración principalmente en tema de acreditación, dada la experiencia de esa entidad en esta materia. Se obtuvo información relevante que contribuirá en el proceso.
En cumplimiento del plan de trabajo que orienta la atención de este tema, se ha elaborado 2 encuestas, para remitir tanto a las instituciones, como a proveedores comerciales, para obtener información que permita la definición de los temas o aspectos que requieren enfatizarse en el plan de profesionalización. Se está considerando la muestra, en función de la que utilicen los consultores de la RICG, para cubrir otro segmento.
</t>
  </si>
  <si>
    <t>El porcentaje de avance acumulado de este eje corresponde a: 15%</t>
  </si>
  <si>
    <t>Las siguientes Líneas de Acción y/o Actividades se han concretado al 100%, razón por la cual ya no se reporta el avance de las mismas en el presente informe.</t>
  </si>
  <si>
    <t>Cuadro 2. Informe de Líneas de Acción y Actividades del Plan de Acción de GpRD finalizadas.</t>
  </si>
  <si>
    <t>Reglamento de Organización y Funciones de la DCoP No. 43946-H, publicado en el Alcance No. 43, a la Gaceta No. 47, del 14 de marzo del 2023.</t>
  </si>
  <si>
    <t>Respecto a la depuración de fichas correspondientes a refrigeradoras, luminarias y aires acondicionados, el grupo de fichas técnicas Directriz 11, logró depurar el 100% de las fichas identificadas y no estaban siendo utilzadas en procedimientos de compra actualmente. 
Es importante indicar que la normativa de estos segmentos está siendo actualizada por lo que al momento en que se publique, se deberá revisar nuevamente el SDU para determinar cuáles fichas deben ser actualizadas según los valores indicados en la misma.</t>
  </si>
  <si>
    <t>3. Proponer las políticas públicas en contratación administrativa.</t>
  </si>
  <si>
    <t xml:space="preserve">El Proyecto del Observatorio de Compra Pública Fase 2 fue concluido con éxito durante el mes de diciembre del 2023, el cual ya se encuentra disponible en línea para consulta ciudadana. </t>
  </si>
  <si>
    <r>
      <t>4.</t>
    </r>
    <r>
      <rPr>
        <b/>
        <sz val="11"/>
        <color theme="1"/>
        <rFont val="Arial Narrow"/>
        <family val="2"/>
      </rPr>
      <t xml:space="preserve"> Fortalecer las capacidades de los actores involucrados en contratación administrativa.</t>
    </r>
  </si>
  <si>
    <t xml:space="preserve">Generar un instrumento orientador para ejecutar estudios que permitan determinar la participación de las instituciones en el Sistema Integrado de Compra Pública"  </t>
  </si>
  <si>
    <t>Se completo exitosamente en el mes de Agosto del 2021, por lo tanto, el seguimiento sobre esta finalizó.</t>
  </si>
  <si>
    <t>Cuadro 1. Informe de avance del Plan de Acción de GpRD al 31 de Marzo del 2023</t>
  </si>
  <si>
    <t>Dirección de Contratación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</si>
</sst>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0.0%"/>
    <numFmt numFmtId="166" formatCode="dd"/>
    <numFmt numFmtId="167" formatCode="[$-F800]dddd\,\ mmmm\ dd\,\ yyyy"/>
  </numFmts>
  <fonts count="21" x14ac:knownFonts="1">
    <font>
      <sz val="11"/>
      <color theme="1"/>
      <name val="Calibri"/>
      <family val="2"/>
      <scheme val="minor"/>
    </font>
    <font>
      <sz val="11"/>
      <color theme="1"/>
      <name val="Calibri"/>
      <family val="2"/>
      <scheme val="minor"/>
    </font>
    <font>
      <b/>
      <sz val="9"/>
      <name val="Arial"/>
      <family val="2"/>
    </font>
    <font>
      <b/>
      <sz val="9"/>
      <color theme="9" tint="-0.249977111117893"/>
      <name val="Arial"/>
      <family val="2"/>
    </font>
    <font>
      <b/>
      <sz val="11"/>
      <color theme="1"/>
      <name val="Arial Narrow"/>
      <family val="2"/>
    </font>
    <font>
      <sz val="11"/>
      <color theme="1"/>
      <name val="Arial Narrow"/>
      <family val="2"/>
    </font>
    <font>
      <b/>
      <sz val="7"/>
      <color theme="1"/>
      <name val="Times New Roman"/>
      <family val="1"/>
    </font>
    <font>
      <b/>
      <sz val="12"/>
      <color theme="1"/>
      <name val="Arial Narrow"/>
      <family val="2"/>
    </font>
    <font>
      <b/>
      <sz val="16"/>
      <color theme="1"/>
      <name val="Arial Narrow"/>
      <family val="2"/>
    </font>
    <font>
      <b/>
      <sz val="11"/>
      <color theme="0"/>
      <name val="Arial Narrow"/>
      <family val="2"/>
    </font>
    <font>
      <b/>
      <sz val="11"/>
      <name val="Arial Narrow"/>
      <family val="2"/>
    </font>
    <font>
      <b/>
      <sz val="7"/>
      <name val="Times New Roman"/>
      <family val="1"/>
    </font>
    <font>
      <sz val="11"/>
      <name val="Arial Narrow"/>
      <family val="2"/>
    </font>
    <font>
      <b/>
      <sz val="7"/>
      <color theme="1"/>
      <name val="Arial Narrow"/>
      <family val="2"/>
    </font>
    <font>
      <b/>
      <sz val="7"/>
      <name val="Arial Narrow"/>
      <family val="2"/>
    </font>
    <font>
      <b/>
      <sz val="11"/>
      <color rgb="FF000000"/>
      <name val="Arial Narrow"/>
    </font>
    <font>
      <b/>
      <sz val="7"/>
      <color rgb="FF000000"/>
      <name val="Arial Narrow"/>
    </font>
    <font>
      <sz val="14"/>
      <color theme="1"/>
      <name val="Arial Narrow"/>
      <family val="2"/>
    </font>
    <font>
      <b/>
      <sz val="14"/>
      <color theme="0"/>
      <name val="Arial Narrow"/>
      <family val="2"/>
    </font>
    <font>
      <sz val="9"/>
      <color theme="1"/>
      <name val="Calibri Light"/>
      <family val="2"/>
      <scheme val="major"/>
    </font>
    <font>
      <i/>
      <sz val="11"/>
      <color theme="1"/>
      <name val="Arial Narrow"/>
      <family val="2"/>
    </font>
  </fonts>
  <fills count="11">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s>
  <borders count="16">
    <border>
      <left/>
      <right/>
      <top/>
      <bottom/>
      <diagonal/>
    </border>
    <border>
      <left style="thick">
        <color theme="0"/>
      </left>
      <right/>
      <top style="thick">
        <color theme="0"/>
      </top>
      <bottom/>
      <diagonal/>
    </border>
    <border>
      <left style="thick">
        <color theme="0"/>
      </left>
      <right style="thick">
        <color theme="0"/>
      </right>
      <top style="thick">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thin">
        <color theme="0" tint="-0.14996795556505021"/>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6" fontId="19" fillId="0" borderId="15" applyFill="0" applyProtection="0">
      <alignment horizontal="left" vertical="top" wrapText="1" indent="1"/>
    </xf>
  </cellStyleXfs>
  <cellXfs count="113">
    <xf numFmtId="0" fontId="0" fillId="0" borderId="0" xfId="0"/>
    <xf numFmtId="0" fontId="2" fillId="2" borderId="2" xfId="0"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0" fontId="5" fillId="0" borderId="3" xfId="0" applyFont="1" applyBorder="1" applyAlignment="1">
      <alignment vertical="top" wrapText="1"/>
    </xf>
    <xf numFmtId="0" fontId="7" fillId="0" borderId="0" xfId="0" applyFont="1" applyFill="1" applyAlignment="1">
      <alignment vertical="center"/>
    </xf>
    <xf numFmtId="0" fontId="8" fillId="0" borderId="0" xfId="0" applyFont="1" applyFill="1" applyAlignment="1">
      <alignment vertical="center"/>
    </xf>
    <xf numFmtId="9" fontId="4" fillId="0" borderId="3" xfId="0" applyNumberFormat="1" applyFont="1" applyBorder="1" applyAlignment="1">
      <alignment horizontal="center" vertical="center" wrapText="1"/>
    </xf>
    <xf numFmtId="0" fontId="9" fillId="5" borderId="3" xfId="0" applyFont="1" applyFill="1" applyBorder="1" applyAlignment="1">
      <alignment horizontal="center" vertical="center" wrapText="1"/>
    </xf>
    <xf numFmtId="0" fontId="5" fillId="0" borderId="4" xfId="0" applyFont="1" applyFill="1" applyBorder="1" applyAlignment="1">
      <alignment vertical="top" wrapText="1"/>
    </xf>
    <xf numFmtId="0" fontId="12" fillId="0" borderId="9" xfId="0" applyFont="1" applyFill="1" applyBorder="1" applyAlignment="1">
      <alignment horizontal="justify" vertical="top" wrapText="1"/>
    </xf>
    <xf numFmtId="0" fontId="5" fillId="0" borderId="3" xfId="0" applyFont="1" applyFill="1" applyBorder="1" applyAlignment="1">
      <alignment vertical="top" wrapText="1"/>
    </xf>
    <xf numFmtId="165" fontId="4" fillId="0" borderId="3" xfId="0" applyNumberFormat="1" applyFont="1" applyBorder="1" applyAlignment="1">
      <alignment horizontal="center" vertical="center" wrapText="1"/>
    </xf>
    <xf numFmtId="0" fontId="5" fillId="8" borderId="3" xfId="0" applyFont="1" applyFill="1" applyBorder="1" applyAlignment="1">
      <alignment vertical="top" wrapText="1"/>
    </xf>
    <xf numFmtId="0" fontId="12" fillId="8" borderId="3" xfId="0" applyFont="1" applyFill="1" applyBorder="1" applyAlignment="1">
      <alignment horizontal="justify" vertical="top" wrapText="1"/>
    </xf>
    <xf numFmtId="0" fontId="5" fillId="0" borderId="3" xfId="0" applyFont="1" applyFill="1" applyBorder="1" applyAlignment="1">
      <alignment horizontal="justify" vertical="top" wrapText="1"/>
    </xf>
    <xf numFmtId="0" fontId="0" fillId="0" borderId="0" xfId="0" applyFill="1"/>
    <xf numFmtId="0" fontId="2" fillId="0" borderId="2"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10" fillId="0" borderId="3" xfId="0" applyFont="1" applyFill="1" applyBorder="1" applyAlignment="1">
      <alignment horizontal="left" vertical="top" wrapText="1"/>
    </xf>
    <xf numFmtId="165" fontId="10" fillId="8" borderId="3" xfId="0" applyNumberFormat="1" applyFont="1" applyFill="1" applyBorder="1" applyAlignment="1">
      <alignment horizontal="center" vertical="center" wrapText="1"/>
    </xf>
    <xf numFmtId="0" fontId="4" fillId="0" borderId="3" xfId="0" applyFont="1" applyBorder="1" applyAlignment="1">
      <alignment vertical="top" wrapText="1"/>
    </xf>
    <xf numFmtId="0" fontId="5" fillId="8" borderId="0" xfId="0" applyFont="1" applyFill="1"/>
    <xf numFmtId="9" fontId="5" fillId="8" borderId="3" xfId="0" applyNumberFormat="1" applyFont="1" applyFill="1" applyBorder="1" applyAlignment="1">
      <alignment horizontal="center" vertical="top" wrapText="1"/>
    </xf>
    <xf numFmtId="0" fontId="5" fillId="0" borderId="0" xfId="0" applyFont="1"/>
    <xf numFmtId="0" fontId="5" fillId="0" borderId="3" xfId="0" applyFont="1" applyBorder="1" applyAlignment="1">
      <alignment horizontal="justify" vertical="top" wrapText="1"/>
    </xf>
    <xf numFmtId="9" fontId="5" fillId="8" borderId="3" xfId="0" applyNumberFormat="1" applyFont="1" applyFill="1" applyBorder="1" applyAlignment="1">
      <alignment vertical="top" wrapText="1"/>
    </xf>
    <xf numFmtId="9" fontId="5" fillId="0" borderId="3" xfId="0" applyNumberFormat="1" applyFont="1" applyFill="1" applyBorder="1" applyAlignment="1">
      <alignment horizontal="center" vertical="center" wrapText="1"/>
    </xf>
    <xf numFmtId="0" fontId="5" fillId="8" borderId="3" xfId="0" applyFont="1" applyFill="1" applyBorder="1" applyAlignment="1">
      <alignment horizontal="justify" vertical="top" wrapText="1"/>
    </xf>
    <xf numFmtId="0" fontId="10" fillId="8" borderId="3" xfId="0" applyFont="1" applyFill="1" applyBorder="1" applyAlignment="1">
      <alignment horizontal="left" vertical="top" wrapText="1"/>
    </xf>
    <xf numFmtId="0" fontId="5" fillId="0" borderId="3" xfId="0" applyFont="1" applyBorder="1" applyAlignment="1">
      <alignment horizontal="center" vertical="center" wrapText="1"/>
    </xf>
    <xf numFmtId="9" fontId="12" fillId="8" borderId="3" xfId="0" applyNumberFormat="1" applyFont="1" applyFill="1" applyBorder="1" applyAlignment="1">
      <alignment horizontal="center" vertical="center" wrapText="1"/>
    </xf>
    <xf numFmtId="9" fontId="5" fillId="8" borderId="3" xfId="0" applyNumberFormat="1" applyFont="1" applyFill="1" applyBorder="1" applyAlignment="1">
      <alignment horizontal="center" vertical="center" wrapText="1"/>
    </xf>
    <xf numFmtId="0" fontId="10" fillId="6" borderId="8" xfId="0" applyFont="1" applyFill="1" applyBorder="1" applyAlignment="1">
      <alignment horizontal="left" wrapText="1"/>
    </xf>
    <xf numFmtId="0" fontId="10" fillId="6" borderId="10" xfId="0" applyFont="1" applyFill="1" applyBorder="1" applyAlignment="1">
      <alignment horizontal="left" wrapText="1"/>
    </xf>
    <xf numFmtId="0" fontId="10" fillId="6" borderId="6" xfId="0" applyFont="1" applyFill="1" applyBorder="1" applyAlignment="1">
      <alignment horizontal="left"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10" fillId="6" borderId="8" xfId="0" applyFont="1" applyFill="1" applyBorder="1" applyAlignment="1">
      <alignment vertical="top" wrapText="1"/>
    </xf>
    <xf numFmtId="0" fontId="10" fillId="6" borderId="10" xfId="0" applyFont="1" applyFill="1" applyBorder="1" applyAlignment="1">
      <alignment vertical="top" wrapText="1"/>
    </xf>
    <xf numFmtId="0" fontId="10" fillId="6" borderId="6" xfId="0" applyFont="1" applyFill="1" applyBorder="1" applyAlignment="1">
      <alignment vertical="top" wrapText="1"/>
    </xf>
    <xf numFmtId="0" fontId="10" fillId="0" borderId="3" xfId="0" applyFont="1" applyFill="1" applyBorder="1" applyAlignment="1">
      <alignment horizontal="left" vertical="top" wrapText="1"/>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0" xfId="0" applyFont="1" applyFill="1" applyBorder="1" applyAlignment="1">
      <alignment horizontal="center" vertical="center"/>
    </xf>
    <xf numFmtId="0" fontId="8" fillId="4" borderId="6" xfId="0" applyFont="1" applyFill="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10" fillId="8" borderId="3" xfId="0" applyFont="1" applyFill="1" applyBorder="1" applyAlignment="1">
      <alignment horizontal="left" vertical="top" wrapText="1"/>
    </xf>
    <xf numFmtId="0" fontId="10" fillId="7" borderId="12" xfId="0" applyFont="1" applyFill="1" applyBorder="1" applyAlignment="1">
      <alignment wrapText="1"/>
    </xf>
    <xf numFmtId="0" fontId="10" fillId="7" borderId="11" xfId="0" applyFont="1" applyFill="1" applyBorder="1" applyAlignment="1">
      <alignment wrapText="1"/>
    </xf>
    <xf numFmtId="0" fontId="10" fillId="7" borderId="13" xfId="0" applyFont="1" applyFill="1" applyBorder="1" applyAlignment="1">
      <alignment wrapText="1"/>
    </xf>
    <xf numFmtId="0" fontId="4" fillId="8" borderId="3" xfId="0" applyFont="1" applyFill="1" applyBorder="1" applyAlignment="1">
      <alignment horizontal="left" vertical="top" wrapText="1"/>
    </xf>
    <xf numFmtId="0" fontId="15" fillId="8" borderId="3" xfId="0" applyFont="1" applyFill="1" applyBorder="1" applyAlignment="1">
      <alignment horizontal="left" vertical="top" wrapText="1"/>
    </xf>
    <xf numFmtId="0" fontId="5" fillId="9" borderId="3" xfId="0" applyFont="1" applyFill="1" applyBorder="1" applyAlignment="1">
      <alignment horizontal="left" vertical="top" wrapText="1"/>
    </xf>
    <xf numFmtId="9" fontId="5" fillId="9" borderId="3" xfId="0" applyNumberFormat="1" applyFont="1" applyFill="1" applyBorder="1" applyAlignment="1">
      <alignment horizontal="center" vertical="center" wrapText="1"/>
    </xf>
    <xf numFmtId="0" fontId="15" fillId="8" borderId="3" xfId="0" applyFont="1" applyFill="1" applyBorder="1" applyAlignment="1">
      <alignment vertical="top" wrapText="1"/>
    </xf>
    <xf numFmtId="9" fontId="5" fillId="0" borderId="3" xfId="0" applyNumberFormat="1" applyFont="1" applyFill="1" applyBorder="1" applyAlignment="1">
      <alignment vertical="top" wrapText="1"/>
    </xf>
    <xf numFmtId="0" fontId="12" fillId="9" borderId="3" xfId="0" applyFont="1" applyFill="1" applyBorder="1" applyAlignment="1">
      <alignment vertical="top" wrapText="1"/>
    </xf>
    <xf numFmtId="165" fontId="4" fillId="8" borderId="3"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0" fontId="5" fillId="0" borderId="4" xfId="0" applyFont="1" applyFill="1" applyBorder="1" applyAlignment="1">
      <alignment vertical="center" wrapText="1"/>
    </xf>
    <xf numFmtId="0" fontId="5" fillId="0" borderId="6" xfId="0" applyFont="1" applyFill="1" applyBorder="1" applyAlignment="1">
      <alignment horizontal="justify" vertical="center" wrapText="1"/>
    </xf>
    <xf numFmtId="165" fontId="4" fillId="0" borderId="3" xfId="2" applyNumberFormat="1" applyFont="1" applyFill="1" applyBorder="1" applyAlignment="1">
      <alignment horizontal="center" vertical="center" wrapText="1"/>
    </xf>
    <xf numFmtId="0" fontId="5" fillId="0" borderId="4" xfId="0" applyFont="1" applyFill="1" applyBorder="1" applyAlignment="1">
      <alignment vertical="center" wrapText="1"/>
    </xf>
    <xf numFmtId="0" fontId="5" fillId="0" borderId="7" xfId="0" applyFont="1" applyFill="1" applyBorder="1" applyAlignment="1">
      <alignment vertical="center" wrapText="1"/>
    </xf>
    <xf numFmtId="0" fontId="5" fillId="0" borderId="5" xfId="0" applyFont="1" applyFill="1" applyBorder="1" applyAlignment="1">
      <alignment vertical="center" wrapText="1"/>
    </xf>
    <xf numFmtId="0" fontId="17" fillId="0" borderId="0" xfId="0" applyFont="1"/>
    <xf numFmtId="0" fontId="17" fillId="0" borderId="0" xfId="0" applyFont="1" applyAlignment="1">
      <alignment horizontal="center"/>
    </xf>
    <xf numFmtId="0" fontId="18" fillId="10" borderId="4" xfId="0" applyFont="1" applyFill="1" applyBorder="1" applyAlignment="1">
      <alignment horizontal="center" vertical="center" wrapText="1"/>
    </xf>
    <xf numFmtId="166" fontId="17" fillId="0" borderId="7" xfId="3" applyFont="1" applyFill="1" applyBorder="1" applyAlignment="1">
      <alignment horizontal="justify" vertical="center" wrapText="1"/>
    </xf>
    <xf numFmtId="166" fontId="17" fillId="0" borderId="3" xfId="3" applyFont="1" applyFill="1" applyBorder="1" applyAlignment="1">
      <alignment horizontal="left" vertical="center" wrapText="1"/>
    </xf>
    <xf numFmtId="167" fontId="17" fillId="0" borderId="3" xfId="3" applyNumberFormat="1" applyFont="1" applyFill="1" applyBorder="1" applyAlignment="1">
      <alignment horizontal="left" vertical="center" wrapText="1"/>
    </xf>
    <xf numFmtId="0" fontId="18" fillId="10" borderId="7" xfId="0" applyFont="1" applyFill="1" applyBorder="1" applyAlignment="1">
      <alignment horizontal="center" vertical="center" wrapText="1"/>
    </xf>
    <xf numFmtId="166" fontId="17" fillId="0" borderId="3" xfId="3" applyFont="1" applyFill="1" applyBorder="1" applyAlignment="1">
      <alignment horizontal="left" vertical="center" wrapText="1"/>
    </xf>
    <xf numFmtId="0" fontId="17" fillId="0" borderId="3" xfId="0" applyFont="1" applyBorder="1" applyAlignment="1">
      <alignment horizontal="left" vertical="center" wrapText="1"/>
    </xf>
    <xf numFmtId="167" fontId="17" fillId="0" borderId="3" xfId="3" applyNumberFormat="1" applyFont="1" applyFill="1" applyBorder="1" applyAlignment="1">
      <alignment horizontal="center" vertical="center" wrapText="1"/>
    </xf>
    <xf numFmtId="166" fontId="17" fillId="0" borderId="3" xfId="3" applyFont="1" applyFill="1" applyBorder="1" applyAlignment="1">
      <alignment horizontal="center" vertical="center" wrapText="1"/>
    </xf>
    <xf numFmtId="0" fontId="17" fillId="0" borderId="3" xfId="0" applyFont="1" applyBorder="1"/>
    <xf numFmtId="0" fontId="17" fillId="0" borderId="3" xfId="0" applyFont="1" applyBorder="1" applyAlignment="1">
      <alignment vertical="center" wrapText="1"/>
    </xf>
    <xf numFmtId="167" fontId="17" fillId="0" borderId="0" xfId="0" applyNumberFormat="1" applyFont="1" applyAlignment="1">
      <alignment horizontal="center" vertical="center"/>
    </xf>
    <xf numFmtId="0" fontId="18" fillId="10" borderId="14" xfId="0" applyFont="1" applyFill="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6" xfId="0" applyFont="1" applyFill="1" applyBorder="1" applyAlignment="1">
      <alignment horizontal="center" vertical="center"/>
    </xf>
    <xf numFmtId="0" fontId="4" fillId="0" borderId="0" xfId="0" applyFont="1" applyAlignment="1">
      <alignment horizontal="center" vertical="center"/>
    </xf>
    <xf numFmtId="0" fontId="4" fillId="8"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0" borderId="3" xfId="0" applyFont="1" applyBorder="1" applyAlignment="1">
      <alignment horizontal="left" vertical="center" wrapText="1"/>
    </xf>
    <xf numFmtId="9" fontId="4" fillId="8" borderId="6" xfId="2" applyFont="1" applyFill="1" applyBorder="1" applyAlignment="1">
      <alignment horizontal="center" vertical="center" wrapText="1"/>
    </xf>
    <xf numFmtId="0" fontId="4" fillId="8"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6" xfId="0" applyFont="1" applyFill="1" applyBorder="1" applyAlignment="1">
      <alignment horizontal="left" vertical="center" wrapText="1"/>
    </xf>
    <xf numFmtId="0" fontId="4" fillId="8" borderId="5"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3" xfId="0" applyFont="1" applyFill="1" applyBorder="1" applyAlignment="1">
      <alignment horizontal="left" vertical="center" wrapText="1"/>
    </xf>
    <xf numFmtId="9" fontId="4" fillId="0" borderId="3" xfId="2" applyFont="1" applyFill="1" applyBorder="1" applyAlignment="1">
      <alignment horizontal="center" vertical="center" wrapText="1"/>
    </xf>
    <xf numFmtId="0" fontId="20" fillId="0" borderId="11" xfId="0" applyFont="1" applyBorder="1" applyAlignment="1">
      <alignment vertical="center" wrapText="1"/>
    </xf>
    <xf numFmtId="0" fontId="12"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2" fillId="0" borderId="3" xfId="0" applyFont="1" applyBorder="1" applyAlignment="1">
      <alignment horizontal="center" vertical="center" wrapText="1"/>
    </xf>
    <xf numFmtId="9" fontId="12" fillId="0" borderId="3" xfId="0" applyNumberFormat="1" applyFont="1" applyBorder="1" applyAlignment="1">
      <alignment horizontal="center" vertical="center" wrapText="1"/>
    </xf>
    <xf numFmtId="0" fontId="10" fillId="8"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3" xfId="0" applyFont="1" applyFill="1" applyBorder="1" applyAlignment="1">
      <alignment horizontal="center" vertical="center" wrapText="1"/>
    </xf>
  </cellXfs>
  <cellStyles count="4">
    <cellStyle name="Day Detail" xfId="3" xr:uid="{4C4D9707-5B58-484A-A52E-CBB66C2B2C6D}"/>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1643743</xdr:colOff>
      <xdr:row>5</xdr:row>
      <xdr:rowOff>241062</xdr:rowOff>
    </xdr:from>
    <xdr:to>
      <xdr:col>7</xdr:col>
      <xdr:colOff>8708573</xdr:colOff>
      <xdr:row>5</xdr:row>
      <xdr:rowOff>4814089</xdr:rowOff>
    </xdr:to>
    <xdr:pic>
      <xdr:nvPicPr>
        <xdr:cNvPr id="2" name="Imagen 1">
          <a:extLst>
            <a:ext uri="{FF2B5EF4-FFF2-40B4-BE49-F238E27FC236}">
              <a16:creationId xmlns:a16="http://schemas.microsoft.com/office/drawing/2014/main" id="{B53CFDE0-8994-4E18-8A62-A732B89968EF}"/>
            </a:ext>
          </a:extLst>
        </xdr:cNvPr>
        <xdr:cNvPicPr>
          <a:picLocks noChangeAspect="1"/>
        </xdr:cNvPicPr>
      </xdr:nvPicPr>
      <xdr:blipFill>
        <a:blip xmlns:r="http://schemas.openxmlformats.org/officeDocument/2006/relationships" r:embed="rId1"/>
        <a:stretch>
          <a:fillRect/>
        </a:stretch>
      </xdr:blipFill>
      <xdr:spPr>
        <a:xfrm>
          <a:off x="18445843" y="12013962"/>
          <a:ext cx="7064830" cy="45730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7D46A-5F7A-45E8-9CAE-6C06280C3270}">
  <dimension ref="A1:L10"/>
  <sheetViews>
    <sheetView zoomScale="120" zoomScaleNormal="120" workbookViewId="0">
      <pane ySplit="2" topLeftCell="A3" activePane="bottomLeft" state="frozen"/>
      <selection pane="bottomLeft" activeCell="D6" sqref="D6"/>
    </sheetView>
  </sheetViews>
  <sheetFormatPr baseColWidth="10" defaultRowHeight="65.400000000000006" customHeight="1" x14ac:dyDescent="0.3"/>
  <cols>
    <col min="1" max="1" width="22.33203125" customWidth="1"/>
    <col min="2" max="2" width="39" customWidth="1"/>
    <col min="3" max="3" width="53.44140625" customWidth="1"/>
    <col min="4" max="4" width="22.77734375" customWidth="1"/>
    <col min="5" max="5" width="30.6640625" customWidth="1"/>
    <col min="6" max="6" width="43.5546875" customWidth="1"/>
    <col min="7" max="7" width="28.33203125" bestFit="1" customWidth="1"/>
  </cols>
  <sheetData>
    <row r="1" spans="1:12" ht="52.8" customHeight="1" x14ac:dyDescent="0.3">
      <c r="A1" s="45" t="s">
        <v>62</v>
      </c>
      <c r="B1" s="46"/>
      <c r="C1" s="46"/>
      <c r="D1" s="46"/>
      <c r="E1" s="47"/>
      <c r="F1" s="7"/>
      <c r="G1" s="7"/>
    </row>
    <row r="2" spans="1:12" ht="39.6" customHeight="1" thickBot="1" x14ac:dyDescent="0.35">
      <c r="A2" s="10" t="s">
        <v>8</v>
      </c>
      <c r="B2" s="10" t="s">
        <v>9</v>
      </c>
      <c r="C2" s="10" t="s">
        <v>63</v>
      </c>
      <c r="D2" s="10" t="s">
        <v>64</v>
      </c>
      <c r="E2" s="10" t="s">
        <v>47</v>
      </c>
      <c r="F2" s="7"/>
      <c r="G2" s="7"/>
    </row>
    <row r="3" spans="1:12" ht="18" customHeight="1" thickTop="1" thickBot="1" x14ac:dyDescent="0.35">
      <c r="A3" s="35" t="s">
        <v>15</v>
      </c>
      <c r="B3" s="36"/>
      <c r="C3" s="36"/>
      <c r="D3" s="36"/>
      <c r="E3" s="37"/>
      <c r="J3" s="1" t="s">
        <v>0</v>
      </c>
      <c r="K3" s="2">
        <v>9</v>
      </c>
      <c r="L3" s="3" t="s">
        <v>4</v>
      </c>
    </row>
    <row r="4" spans="1:12" ht="75.599999999999994" customHeight="1" thickTop="1" thickBot="1" x14ac:dyDescent="0.35">
      <c r="A4" s="38" t="s">
        <v>38</v>
      </c>
      <c r="B4" s="6" t="s">
        <v>16</v>
      </c>
      <c r="C4" s="6" t="s">
        <v>58</v>
      </c>
      <c r="D4" s="14" t="s">
        <v>17</v>
      </c>
      <c r="E4" s="32" t="s">
        <v>48</v>
      </c>
      <c r="J4" s="1" t="s">
        <v>1</v>
      </c>
      <c r="K4" s="2">
        <v>1</v>
      </c>
      <c r="L4" s="3" t="s">
        <v>5</v>
      </c>
    </row>
    <row r="5" spans="1:12" ht="70.8" customHeight="1" thickTop="1" thickBot="1" x14ac:dyDescent="0.35">
      <c r="A5" s="39"/>
      <c r="B5" s="6" t="s">
        <v>18</v>
      </c>
      <c r="C5" s="27" t="s">
        <v>58</v>
      </c>
      <c r="D5" s="14" t="s">
        <v>17</v>
      </c>
      <c r="E5" s="32" t="s">
        <v>48</v>
      </c>
      <c r="J5" s="1" t="s">
        <v>3</v>
      </c>
      <c r="K5" s="2">
        <v>1</v>
      </c>
      <c r="L5" s="1" t="s">
        <v>7</v>
      </c>
    </row>
    <row r="6" spans="1:12" ht="66" customHeight="1" thickTop="1" thickBot="1" x14ac:dyDescent="0.35">
      <c r="A6" s="40"/>
      <c r="B6" s="6" t="s">
        <v>49</v>
      </c>
      <c r="C6" s="27" t="s">
        <v>65</v>
      </c>
      <c r="D6" s="14">
        <v>0</v>
      </c>
      <c r="E6" s="27" t="s">
        <v>56</v>
      </c>
      <c r="J6" s="1"/>
      <c r="K6" s="2"/>
      <c r="L6" s="1"/>
    </row>
    <row r="7" spans="1:12" ht="64.8" customHeight="1" thickTop="1" thickBot="1" x14ac:dyDescent="0.35">
      <c r="A7" s="23" t="s">
        <v>52</v>
      </c>
      <c r="B7" s="13" t="s">
        <v>57</v>
      </c>
      <c r="C7" s="27" t="s">
        <v>58</v>
      </c>
      <c r="D7" s="9" t="s">
        <v>17</v>
      </c>
      <c r="E7" s="32" t="s">
        <v>48</v>
      </c>
      <c r="J7" s="1"/>
      <c r="K7" s="2"/>
      <c r="L7" s="1"/>
    </row>
    <row r="8" spans="1:12" ht="18" customHeight="1" thickTop="1" thickBot="1" x14ac:dyDescent="0.35">
      <c r="A8" s="41" t="s">
        <v>19</v>
      </c>
      <c r="B8" s="42"/>
      <c r="C8" s="42"/>
      <c r="D8" s="42"/>
      <c r="E8" s="43"/>
      <c r="J8" s="1"/>
      <c r="K8" s="2"/>
      <c r="L8" s="1"/>
    </row>
    <row r="9" spans="1:12" ht="72" customHeight="1" thickTop="1" thickBot="1" x14ac:dyDescent="0.35">
      <c r="A9" s="44" t="s">
        <v>39</v>
      </c>
      <c r="B9" s="13" t="s">
        <v>20</v>
      </c>
      <c r="C9" s="27" t="s">
        <v>58</v>
      </c>
      <c r="D9" s="9" t="s">
        <v>17</v>
      </c>
      <c r="E9" s="32" t="s">
        <v>48</v>
      </c>
      <c r="J9" s="1"/>
      <c r="K9" s="2"/>
      <c r="L9" s="1"/>
    </row>
    <row r="10" spans="1:12" ht="46.2" customHeight="1" thickTop="1" x14ac:dyDescent="0.3">
      <c r="A10" s="44"/>
      <c r="B10" s="13" t="s">
        <v>21</v>
      </c>
      <c r="C10" s="27"/>
      <c r="D10" s="9" t="s">
        <v>51</v>
      </c>
      <c r="E10" s="27"/>
      <c r="J10" s="1"/>
      <c r="K10" s="2"/>
      <c r="L10" s="1"/>
    </row>
  </sheetData>
  <mergeCells count="5">
    <mergeCell ref="A3:E3"/>
    <mergeCell ref="A4:A6"/>
    <mergeCell ref="A8:E8"/>
    <mergeCell ref="A9:A10"/>
    <mergeCell ref="A1:E1"/>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D1B21-FB01-441D-BDEB-1A464CB62802}">
  <dimension ref="A1:G21"/>
  <sheetViews>
    <sheetView showGridLines="0" tabSelected="1" zoomScale="110" zoomScaleNormal="110" workbookViewId="0">
      <selection activeCell="B6" sqref="B6:B7"/>
    </sheetView>
  </sheetViews>
  <sheetFormatPr baseColWidth="10" defaultColWidth="35.44140625" defaultRowHeight="13.8" x14ac:dyDescent="0.3"/>
  <cols>
    <col min="1" max="2" width="31.109375" style="88" customWidth="1"/>
    <col min="3" max="3" width="88.44140625" style="88" customWidth="1"/>
    <col min="4" max="4" width="17.88671875" style="88" customWidth="1"/>
    <col min="5" max="16384" width="35.44140625" style="88"/>
  </cols>
  <sheetData>
    <row r="1" spans="1:7" ht="20.399999999999999" x14ac:dyDescent="0.3">
      <c r="A1" s="45" t="s">
        <v>145</v>
      </c>
      <c r="B1" s="48"/>
      <c r="C1" s="48"/>
      <c r="D1" s="49"/>
    </row>
    <row r="2" spans="1:7" x14ac:dyDescent="0.3">
      <c r="A2" s="87" t="s">
        <v>121</v>
      </c>
    </row>
    <row r="3" spans="1:7" x14ac:dyDescent="0.3">
      <c r="A3" s="89" t="s">
        <v>144</v>
      </c>
      <c r="B3" s="90"/>
      <c r="C3" s="90"/>
      <c r="D3" s="91"/>
      <c r="E3" s="92"/>
      <c r="F3" s="92"/>
      <c r="G3" s="92"/>
    </row>
    <row r="4" spans="1:7" x14ac:dyDescent="0.3">
      <c r="A4" s="10" t="s">
        <v>8</v>
      </c>
      <c r="B4" s="10" t="s">
        <v>9</v>
      </c>
      <c r="C4" s="10" t="s">
        <v>122</v>
      </c>
      <c r="D4" s="10" t="s">
        <v>123</v>
      </c>
    </row>
    <row r="5" spans="1:7" ht="165.6" x14ac:dyDescent="0.3">
      <c r="A5" s="93" t="s">
        <v>124</v>
      </c>
      <c r="B5" s="94" t="s">
        <v>13</v>
      </c>
      <c r="C5" s="95" t="s">
        <v>125</v>
      </c>
      <c r="D5" s="96" t="s">
        <v>126</v>
      </c>
    </row>
    <row r="6" spans="1:7" ht="110.4" x14ac:dyDescent="0.3">
      <c r="A6" s="97" t="s">
        <v>127</v>
      </c>
      <c r="B6" s="98" t="s">
        <v>11</v>
      </c>
      <c r="C6" s="99" t="s">
        <v>128</v>
      </c>
      <c r="D6" s="96" t="s">
        <v>129</v>
      </c>
    </row>
    <row r="7" spans="1:7" ht="151.80000000000001" x14ac:dyDescent="0.3">
      <c r="A7" s="100"/>
      <c r="B7" s="101"/>
      <c r="C7" s="99" t="s">
        <v>130</v>
      </c>
      <c r="D7" s="9" t="s">
        <v>131</v>
      </c>
    </row>
    <row r="8" spans="1:7" ht="193.2" x14ac:dyDescent="0.3">
      <c r="A8" s="93" t="s">
        <v>132</v>
      </c>
      <c r="B8" s="94" t="s">
        <v>14</v>
      </c>
      <c r="C8" s="102" t="s">
        <v>133</v>
      </c>
      <c r="D8" s="103" t="s">
        <v>134</v>
      </c>
    </row>
    <row r="9" spans="1:7" x14ac:dyDescent="0.3">
      <c r="A9" s="104"/>
      <c r="B9" s="104"/>
      <c r="C9" s="104"/>
      <c r="D9" s="104"/>
    </row>
    <row r="11" spans="1:7" x14ac:dyDescent="0.3">
      <c r="A11" s="87" t="s">
        <v>135</v>
      </c>
    </row>
    <row r="12" spans="1:7" x14ac:dyDescent="0.3">
      <c r="A12" s="87"/>
    </row>
    <row r="13" spans="1:7" x14ac:dyDescent="0.3">
      <c r="A13" s="89" t="s">
        <v>136</v>
      </c>
      <c r="B13" s="90"/>
      <c r="C13" s="90"/>
      <c r="D13" s="91"/>
    </row>
    <row r="14" spans="1:7" x14ac:dyDescent="0.3">
      <c r="A14" s="10" t="s">
        <v>8</v>
      </c>
      <c r="B14" s="10" t="s">
        <v>9</v>
      </c>
      <c r="C14" s="10" t="s">
        <v>122</v>
      </c>
      <c r="D14" s="10" t="s">
        <v>123</v>
      </c>
    </row>
    <row r="15" spans="1:7" ht="55.2" x14ac:dyDescent="0.3">
      <c r="A15" s="93" t="s">
        <v>124</v>
      </c>
      <c r="B15" s="94" t="s">
        <v>12</v>
      </c>
      <c r="C15" s="105" t="s">
        <v>59</v>
      </c>
      <c r="D15" s="33">
        <v>1</v>
      </c>
    </row>
    <row r="16" spans="1:7" ht="27.6" x14ac:dyDescent="0.3">
      <c r="A16" s="106" t="s">
        <v>127</v>
      </c>
      <c r="B16" s="98" t="s">
        <v>11</v>
      </c>
      <c r="C16" s="107" t="s">
        <v>60</v>
      </c>
      <c r="D16" s="108">
        <v>1</v>
      </c>
    </row>
    <row r="17" spans="1:4" ht="27.6" x14ac:dyDescent="0.3">
      <c r="A17" s="109"/>
      <c r="B17" s="110"/>
      <c r="C17" s="107" t="s">
        <v>137</v>
      </c>
      <c r="D17" s="108">
        <v>1</v>
      </c>
    </row>
    <row r="18" spans="1:4" ht="27.6" x14ac:dyDescent="0.3">
      <c r="A18" s="109"/>
      <c r="B18" s="101"/>
      <c r="C18" s="107" t="s">
        <v>61</v>
      </c>
      <c r="D18" s="108">
        <v>1</v>
      </c>
    </row>
    <row r="19" spans="1:4" ht="82.8" x14ac:dyDescent="0.3">
      <c r="A19" s="111"/>
      <c r="B19" s="105" t="s">
        <v>10</v>
      </c>
      <c r="C19" s="105" t="s">
        <v>138</v>
      </c>
      <c r="D19" s="33">
        <v>1</v>
      </c>
    </row>
    <row r="20" spans="1:4" ht="55.2" x14ac:dyDescent="0.3">
      <c r="A20" s="112" t="s">
        <v>139</v>
      </c>
      <c r="B20" s="105" t="s">
        <v>40</v>
      </c>
      <c r="C20" s="105" t="s">
        <v>140</v>
      </c>
      <c r="D20" s="33">
        <v>1</v>
      </c>
    </row>
    <row r="21" spans="1:4" ht="66.599999999999994" customHeight="1" x14ac:dyDescent="0.3">
      <c r="A21" s="112" t="s">
        <v>141</v>
      </c>
      <c r="B21" s="105" t="s">
        <v>142</v>
      </c>
      <c r="C21" s="105" t="s">
        <v>143</v>
      </c>
      <c r="D21" s="33">
        <v>1</v>
      </c>
    </row>
  </sheetData>
  <mergeCells count="7">
    <mergeCell ref="A1:D1"/>
    <mergeCell ref="A3:D3"/>
    <mergeCell ref="A6:A7"/>
    <mergeCell ref="B6:B7"/>
    <mergeCell ref="A13:D13"/>
    <mergeCell ref="A16:A19"/>
    <mergeCell ref="B16:B18"/>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F671-06F6-4D5E-82C1-57761DE7679A}">
  <dimension ref="A1:L11"/>
  <sheetViews>
    <sheetView zoomScale="120" zoomScaleNormal="120" workbookViewId="0">
      <pane ySplit="2" topLeftCell="A3" activePane="bottomLeft" state="frozen"/>
      <selection pane="bottomLeft" activeCell="C2" sqref="C2"/>
    </sheetView>
  </sheetViews>
  <sheetFormatPr baseColWidth="10" defaultRowHeight="65.400000000000006" customHeight="1" x14ac:dyDescent="0.3"/>
  <cols>
    <col min="1" max="1" width="30.33203125" customWidth="1"/>
    <col min="2" max="2" width="54" customWidth="1"/>
    <col min="3" max="3" width="65.5546875" customWidth="1"/>
    <col min="4" max="4" width="19.21875" customWidth="1"/>
    <col min="5" max="5" width="51.109375" customWidth="1"/>
    <col min="6" max="6" width="43.5546875" customWidth="1"/>
    <col min="7" max="7" width="28.33203125" bestFit="1" customWidth="1"/>
  </cols>
  <sheetData>
    <row r="1" spans="1:12" ht="46.8" customHeight="1" thickBot="1" x14ac:dyDescent="0.35">
      <c r="A1" s="45" t="s">
        <v>67</v>
      </c>
      <c r="B1" s="48"/>
      <c r="C1" s="48"/>
      <c r="D1" s="49"/>
      <c r="E1" s="8"/>
      <c r="F1" s="7"/>
      <c r="G1" s="7"/>
    </row>
    <row r="2" spans="1:12" ht="40.200000000000003" customHeight="1" thickTop="1" thickBot="1" x14ac:dyDescent="0.35">
      <c r="A2" s="10" t="s">
        <v>8</v>
      </c>
      <c r="B2" s="10" t="s">
        <v>9</v>
      </c>
      <c r="C2" s="10" t="s">
        <v>63</v>
      </c>
      <c r="D2" s="10" t="s">
        <v>66</v>
      </c>
      <c r="J2" s="1" t="s">
        <v>0</v>
      </c>
      <c r="K2" s="2">
        <v>9</v>
      </c>
      <c r="L2" s="3" t="s">
        <v>4</v>
      </c>
    </row>
    <row r="3" spans="1:12" ht="91.8" customHeight="1" thickTop="1" thickBot="1" x14ac:dyDescent="0.35">
      <c r="A3" s="50" t="s">
        <v>41</v>
      </c>
      <c r="B3" s="6" t="s">
        <v>22</v>
      </c>
      <c r="C3" s="15" t="s">
        <v>80</v>
      </c>
      <c r="D3" s="64">
        <v>0.68899999999999995</v>
      </c>
      <c r="J3" s="1" t="s">
        <v>1</v>
      </c>
      <c r="K3" s="2">
        <v>1</v>
      </c>
      <c r="L3" s="3" t="s">
        <v>5</v>
      </c>
    </row>
    <row r="4" spans="1:12" ht="128.4" customHeight="1" thickTop="1" thickBot="1" x14ac:dyDescent="0.35">
      <c r="A4" s="51"/>
      <c r="B4" s="11" t="s">
        <v>23</v>
      </c>
      <c r="C4" s="17" t="s">
        <v>81</v>
      </c>
      <c r="D4" s="65">
        <v>0.26679999999999998</v>
      </c>
      <c r="J4" s="4" t="s">
        <v>2</v>
      </c>
      <c r="K4" s="5">
        <v>275</v>
      </c>
      <c r="L4" s="4" t="s">
        <v>6</v>
      </c>
    </row>
    <row r="5" spans="1:12" s="18" customFormat="1" ht="52.8" customHeight="1" thickTop="1" thickBot="1" x14ac:dyDescent="0.35">
      <c r="A5" s="50" t="s">
        <v>42</v>
      </c>
      <c r="B5" s="66" t="s">
        <v>24</v>
      </c>
      <c r="C5" s="67" t="s">
        <v>82</v>
      </c>
      <c r="D5" s="68">
        <f>25%/27%</f>
        <v>0.92592592592592582</v>
      </c>
      <c r="J5" s="19" t="s">
        <v>3</v>
      </c>
      <c r="K5" s="20">
        <v>1</v>
      </c>
      <c r="L5" s="19" t="s">
        <v>7</v>
      </c>
    </row>
    <row r="6" spans="1:12" s="18" customFormat="1" ht="52.8" customHeight="1" thickTop="1" thickBot="1" x14ac:dyDescent="0.35">
      <c r="A6" s="52"/>
      <c r="B6" s="66" t="s">
        <v>25</v>
      </c>
      <c r="C6" s="67" t="s">
        <v>83</v>
      </c>
      <c r="D6" s="68">
        <f>20%/20%</f>
        <v>1</v>
      </c>
      <c r="J6" s="19"/>
      <c r="K6" s="20"/>
      <c r="L6" s="19"/>
    </row>
    <row r="7" spans="1:12" s="18" customFormat="1" ht="59.4" customHeight="1" thickTop="1" thickBot="1" x14ac:dyDescent="0.35">
      <c r="A7" s="52"/>
      <c r="B7" s="66" t="s">
        <v>26</v>
      </c>
      <c r="C7" s="67" t="s">
        <v>87</v>
      </c>
      <c r="D7" s="68">
        <v>0.1</v>
      </c>
      <c r="J7" s="19"/>
      <c r="K7" s="20"/>
      <c r="L7" s="19"/>
    </row>
    <row r="8" spans="1:12" s="18" customFormat="1" ht="27.6" customHeight="1" thickTop="1" thickBot="1" x14ac:dyDescent="0.35">
      <c r="A8" s="52"/>
      <c r="B8" s="69" t="s">
        <v>27</v>
      </c>
      <c r="C8" s="67" t="s">
        <v>84</v>
      </c>
      <c r="D8" s="68">
        <f>10%/9.7%</f>
        <v>1.0309278350515465</v>
      </c>
      <c r="J8" s="19"/>
      <c r="K8" s="20"/>
      <c r="L8" s="19"/>
    </row>
    <row r="9" spans="1:12" s="18" customFormat="1" ht="25.8" customHeight="1" thickTop="1" thickBot="1" x14ac:dyDescent="0.35">
      <c r="A9" s="52"/>
      <c r="B9" s="70"/>
      <c r="C9" s="67" t="s">
        <v>85</v>
      </c>
      <c r="D9" s="68">
        <f>20%/23.5%</f>
        <v>0.85106382978723416</v>
      </c>
      <c r="J9" s="19"/>
      <c r="K9" s="20"/>
      <c r="L9" s="19"/>
    </row>
    <row r="10" spans="1:12" s="18" customFormat="1" ht="30" customHeight="1" thickTop="1" x14ac:dyDescent="0.3">
      <c r="A10" s="51"/>
      <c r="B10" s="71"/>
      <c r="C10" s="67" t="s">
        <v>86</v>
      </c>
      <c r="D10" s="68">
        <f>35%/37.4%</f>
        <v>0.93582887700534756</v>
      </c>
      <c r="J10" s="19"/>
      <c r="K10" s="20"/>
      <c r="L10" s="19"/>
    </row>
    <row r="11" spans="1:12" ht="88.8" customHeight="1" x14ac:dyDescent="0.3">
      <c r="A11" s="21" t="s">
        <v>43</v>
      </c>
      <c r="B11" s="12" t="s">
        <v>28</v>
      </c>
      <c r="C11" s="16" t="s">
        <v>44</v>
      </c>
      <c r="D11" s="22">
        <f>3/12</f>
        <v>0.25</v>
      </c>
    </row>
  </sheetData>
  <mergeCells count="4">
    <mergeCell ref="A1:D1"/>
    <mergeCell ref="A3:A4"/>
    <mergeCell ref="A5:A10"/>
    <mergeCell ref="B8:B10"/>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DDA6F-CB5A-4514-92BE-FD3EDD8DA0FF}">
  <sheetPr>
    <pageSetUpPr fitToPage="1"/>
  </sheetPr>
  <dimension ref="B1:H8"/>
  <sheetViews>
    <sheetView topLeftCell="B1" zoomScale="70" zoomScaleNormal="70" workbookViewId="0">
      <selection activeCell="C5" sqref="C5"/>
    </sheetView>
  </sheetViews>
  <sheetFormatPr baseColWidth="10" defaultColWidth="10.88671875" defaultRowHeight="18" x14ac:dyDescent="0.35"/>
  <cols>
    <col min="1" max="1" width="3.5546875" style="72" customWidth="1"/>
    <col min="2" max="2" width="35.44140625" style="72" customWidth="1"/>
    <col min="3" max="3" width="57.5546875" style="72" customWidth="1"/>
    <col min="4" max="4" width="64" style="72" customWidth="1"/>
    <col min="5" max="5" width="47.6640625" style="73" customWidth="1"/>
    <col min="6" max="6" width="38.21875" style="85" hidden="1" customWidth="1"/>
    <col min="7" max="7" width="36.77734375" style="72" customWidth="1"/>
    <col min="8" max="8" width="164.44140625" style="72" customWidth="1"/>
    <col min="9" max="16384" width="10.88671875" style="72"/>
  </cols>
  <sheetData>
    <row r="1" spans="2:8" ht="29.4" customHeight="1" x14ac:dyDescent="0.35">
      <c r="B1" s="45" t="s">
        <v>88</v>
      </c>
      <c r="C1" s="46"/>
      <c r="D1" s="46"/>
      <c r="E1" s="46"/>
      <c r="F1" s="46"/>
      <c r="G1" s="46"/>
      <c r="H1" s="46"/>
    </row>
    <row r="2" spans="2:8" ht="29.4" customHeight="1" thickBot="1" x14ac:dyDescent="0.4">
      <c r="B2" s="45" t="s">
        <v>120</v>
      </c>
      <c r="C2" s="46"/>
      <c r="D2" s="46"/>
      <c r="E2" s="46"/>
      <c r="F2" s="46"/>
      <c r="G2" s="46"/>
      <c r="H2" s="46"/>
    </row>
    <row r="3" spans="2:8" ht="53.4" customHeight="1" x14ac:dyDescent="0.35">
      <c r="B3" s="86" t="s">
        <v>89</v>
      </c>
      <c r="C3" s="86" t="s">
        <v>90</v>
      </c>
      <c r="D3" s="10" t="s">
        <v>91</v>
      </c>
      <c r="E3" s="10"/>
      <c r="F3" s="10" t="s">
        <v>92</v>
      </c>
      <c r="G3" s="10" t="s">
        <v>93</v>
      </c>
      <c r="H3" s="10" t="s">
        <v>94</v>
      </c>
    </row>
    <row r="4" spans="2:8" ht="335.4" customHeight="1" x14ac:dyDescent="0.35">
      <c r="B4" s="74" t="s">
        <v>95</v>
      </c>
      <c r="C4" s="75" t="s">
        <v>96</v>
      </c>
      <c r="D4" s="76" t="s">
        <v>97</v>
      </c>
      <c r="E4" s="76"/>
      <c r="F4" s="77" t="s">
        <v>98</v>
      </c>
      <c r="G4" s="77" t="s">
        <v>99</v>
      </c>
      <c r="H4" s="77" t="s">
        <v>100</v>
      </c>
    </row>
    <row r="5" spans="2:8" ht="403.2" customHeight="1" x14ac:dyDescent="0.35">
      <c r="B5" s="78"/>
      <c r="C5" s="79" t="s">
        <v>101</v>
      </c>
      <c r="D5" s="76" t="s">
        <v>102</v>
      </c>
      <c r="E5" s="76"/>
      <c r="F5" s="77" t="s">
        <v>103</v>
      </c>
      <c r="G5" s="79" t="s">
        <v>104</v>
      </c>
      <c r="H5" s="80" t="s">
        <v>105</v>
      </c>
    </row>
    <row r="6" spans="2:8" ht="409.2" customHeight="1" x14ac:dyDescent="0.35">
      <c r="B6" s="78"/>
      <c r="C6" s="79" t="s">
        <v>106</v>
      </c>
      <c r="D6" s="76" t="s">
        <v>107</v>
      </c>
      <c r="E6" s="76"/>
      <c r="F6" s="81" t="s">
        <v>108</v>
      </c>
      <c r="G6" s="82" t="s">
        <v>109</v>
      </c>
      <c r="H6" s="83"/>
    </row>
    <row r="7" spans="2:8" ht="330.6" customHeight="1" x14ac:dyDescent="0.35">
      <c r="B7" s="78"/>
      <c r="C7" s="79" t="s">
        <v>110</v>
      </c>
      <c r="D7" s="76" t="s">
        <v>111</v>
      </c>
      <c r="E7" s="76"/>
      <c r="F7" s="81" t="s">
        <v>112</v>
      </c>
      <c r="G7" s="79" t="s">
        <v>113</v>
      </c>
      <c r="H7" s="80" t="s">
        <v>114</v>
      </c>
    </row>
    <row r="8" spans="2:8" ht="409.2" customHeight="1" x14ac:dyDescent="0.35">
      <c r="B8" s="78"/>
      <c r="C8" s="79" t="s">
        <v>115</v>
      </c>
      <c r="D8" s="76" t="s">
        <v>116</v>
      </c>
      <c r="E8" s="76"/>
      <c r="F8" s="77" t="s">
        <v>117</v>
      </c>
      <c r="G8" s="79" t="s">
        <v>118</v>
      </c>
      <c r="H8" s="84" t="s">
        <v>119</v>
      </c>
    </row>
  </sheetData>
  <mergeCells count="8">
    <mergeCell ref="B4:B8"/>
    <mergeCell ref="D4:E4"/>
    <mergeCell ref="D5:E5"/>
    <mergeCell ref="D6:E6"/>
    <mergeCell ref="D7:E7"/>
    <mergeCell ref="D8:E8"/>
    <mergeCell ref="B1:H1"/>
    <mergeCell ref="B2:H2"/>
  </mergeCells>
  <pageMargins left="0.25" right="0.25" top="0.75" bottom="0.75" header="0.3" footer="0.3"/>
  <pageSetup paperSize="3"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F5C3-E555-4666-96A8-EFBA17F9D26D}">
  <dimension ref="A1:G13"/>
  <sheetViews>
    <sheetView showGridLines="0" zoomScale="120" zoomScaleNormal="120" workbookViewId="0">
      <pane ySplit="2" topLeftCell="A3" activePane="bottomLeft" state="frozen"/>
      <selection pane="bottomLeft" activeCell="C2" sqref="C2"/>
    </sheetView>
  </sheetViews>
  <sheetFormatPr baseColWidth="10" defaultRowHeight="65.400000000000006" customHeight="1" x14ac:dyDescent="0.3"/>
  <cols>
    <col min="1" max="1" width="30.33203125" customWidth="1"/>
    <col min="2" max="3" width="54" customWidth="1"/>
    <col min="4" max="4" width="30.33203125" customWidth="1"/>
    <col min="5" max="5" width="51.109375" customWidth="1"/>
    <col min="6" max="6" width="43.5546875" customWidth="1"/>
    <col min="7" max="7" width="28.33203125" bestFit="1" customWidth="1"/>
  </cols>
  <sheetData>
    <row r="1" spans="1:7" ht="40.799999999999997" customHeight="1" x14ac:dyDescent="0.3">
      <c r="A1" s="45" t="s">
        <v>68</v>
      </c>
      <c r="B1" s="48"/>
      <c r="C1" s="48"/>
      <c r="D1" s="49"/>
      <c r="E1" s="8"/>
      <c r="F1" s="7"/>
      <c r="G1" s="7"/>
    </row>
    <row r="2" spans="1:7" ht="27.6" x14ac:dyDescent="0.3">
      <c r="A2" s="10" t="s">
        <v>8</v>
      </c>
      <c r="B2" s="10" t="s">
        <v>9</v>
      </c>
      <c r="C2" s="10" t="s">
        <v>63</v>
      </c>
      <c r="D2" s="10" t="s">
        <v>69</v>
      </c>
      <c r="E2" s="8"/>
      <c r="F2" s="7"/>
      <c r="G2" s="7"/>
    </row>
    <row r="3" spans="1:7" s="24" customFormat="1" ht="18" customHeight="1" x14ac:dyDescent="0.25">
      <c r="A3" s="54" t="s">
        <v>29</v>
      </c>
      <c r="B3" s="55"/>
      <c r="C3" s="55"/>
      <c r="D3" s="56"/>
    </row>
    <row r="4" spans="1:7" s="24" customFormat="1" ht="58.2" customHeight="1" x14ac:dyDescent="0.25">
      <c r="A4" s="58" t="s">
        <v>70</v>
      </c>
      <c r="B4" s="15" t="s">
        <v>71</v>
      </c>
      <c r="C4" s="59" t="s">
        <v>72</v>
      </c>
      <c r="D4" s="60">
        <v>0.25</v>
      </c>
    </row>
    <row r="5" spans="1:7" s="24" customFormat="1" ht="56.4" customHeight="1" x14ac:dyDescent="0.25">
      <c r="A5" s="61" t="s">
        <v>73</v>
      </c>
      <c r="B5" s="15" t="s">
        <v>74</v>
      </c>
      <c r="C5" s="59" t="s">
        <v>75</v>
      </c>
      <c r="D5" s="60">
        <v>0.1</v>
      </c>
    </row>
    <row r="6" spans="1:7" s="26" customFormat="1" ht="18" customHeight="1" x14ac:dyDescent="0.25">
      <c r="A6" s="41" t="s">
        <v>30</v>
      </c>
      <c r="B6" s="42"/>
      <c r="C6" s="42"/>
      <c r="D6" s="43"/>
    </row>
    <row r="7" spans="1:7" s="26" customFormat="1" ht="90" customHeight="1" x14ac:dyDescent="0.25">
      <c r="A7" s="57" t="s">
        <v>45</v>
      </c>
      <c r="B7" s="15" t="s">
        <v>31</v>
      </c>
      <c r="C7" s="15" t="s">
        <v>53</v>
      </c>
      <c r="D7" s="25" t="s">
        <v>54</v>
      </c>
    </row>
    <row r="8" spans="1:7" s="26" customFormat="1" ht="34.799999999999997" customHeight="1" x14ac:dyDescent="0.25">
      <c r="A8" s="57"/>
      <c r="B8" s="15" t="s">
        <v>32</v>
      </c>
      <c r="C8" s="28" t="s">
        <v>50</v>
      </c>
      <c r="D8" s="34">
        <v>1</v>
      </c>
    </row>
    <row r="9" spans="1:7" s="26" customFormat="1" ht="160.19999999999999" customHeight="1" x14ac:dyDescent="0.25">
      <c r="A9" s="57"/>
      <c r="B9" s="15" t="s">
        <v>33</v>
      </c>
      <c r="C9" s="62" t="s">
        <v>76</v>
      </c>
      <c r="D9" s="29">
        <v>0.9</v>
      </c>
    </row>
    <row r="10" spans="1:7" s="26" customFormat="1" ht="18" customHeight="1" x14ac:dyDescent="0.25">
      <c r="A10" s="41" t="s">
        <v>34</v>
      </c>
      <c r="B10" s="42"/>
      <c r="C10" s="42"/>
      <c r="D10" s="43"/>
    </row>
    <row r="11" spans="1:7" s="26" customFormat="1" ht="30" customHeight="1" x14ac:dyDescent="0.25">
      <c r="A11" s="53" t="s">
        <v>55</v>
      </c>
      <c r="B11" s="15" t="s">
        <v>35</v>
      </c>
      <c r="C11" s="30" t="s">
        <v>77</v>
      </c>
      <c r="D11" s="34">
        <v>0.2</v>
      </c>
    </row>
    <row r="12" spans="1:7" s="26" customFormat="1" ht="41.4" customHeight="1" x14ac:dyDescent="0.25">
      <c r="A12" s="53"/>
      <c r="B12" s="15" t="s">
        <v>36</v>
      </c>
      <c r="C12" s="15" t="s">
        <v>78</v>
      </c>
      <c r="D12" s="34">
        <v>1</v>
      </c>
    </row>
    <row r="13" spans="1:7" s="26" customFormat="1" ht="63" customHeight="1" x14ac:dyDescent="0.25">
      <c r="A13" s="31" t="s">
        <v>46</v>
      </c>
      <c r="B13" s="16" t="s">
        <v>37</v>
      </c>
      <c r="C13" s="63" t="s">
        <v>79</v>
      </c>
      <c r="D13" s="60">
        <v>1</v>
      </c>
    </row>
  </sheetData>
  <mergeCells count="6">
    <mergeCell ref="A11:A12"/>
    <mergeCell ref="A1:D1"/>
    <mergeCell ref="A3:D3"/>
    <mergeCell ref="A6:D6"/>
    <mergeCell ref="A7:A9"/>
    <mergeCell ref="A10:D1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0d44f0c-91f0-488f-bba7-bb133064012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C8402ABB6B26A42AE6EE40AB2C524BD" ma:contentTypeVersion="13" ma:contentTypeDescription="Crear nuevo documento." ma:contentTypeScope="" ma:versionID="89cc9cb523f3cbd68cdfbf16f364c599">
  <xsd:schema xmlns:xsd="http://www.w3.org/2001/XMLSchema" xmlns:xs="http://www.w3.org/2001/XMLSchema" xmlns:p="http://schemas.microsoft.com/office/2006/metadata/properties" xmlns:ns3="f5a0d543-e4d9-4b62-90a8-ad67514711bd" xmlns:ns4="80d44f0c-91f0-488f-bba7-bb1330640129" targetNamespace="http://schemas.microsoft.com/office/2006/metadata/properties" ma:root="true" ma:fieldsID="5f9a3c5fa50160ed6afd00db59f151b3" ns3:_="" ns4:_="">
    <xsd:import namespace="f5a0d543-e4d9-4b62-90a8-ad67514711bd"/>
    <xsd:import namespace="80d44f0c-91f0-488f-bba7-bb133064012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0d543-e4d9-4b62-90a8-ad67514711b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d44f0c-91f0-488f-bba7-bb133064012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040A5D-8C55-41E0-AE91-9A3CCAEDBB2E}">
  <ds:schemaRef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80d44f0c-91f0-488f-bba7-bb1330640129"/>
    <ds:schemaRef ds:uri="http://schemas.openxmlformats.org/package/2006/metadata/core-properties"/>
    <ds:schemaRef ds:uri="http://www.w3.org/XML/1998/namespace"/>
    <ds:schemaRef ds:uri="f5a0d543-e4d9-4b62-90a8-ad67514711bd"/>
    <ds:schemaRef ds:uri="http://schemas.microsoft.com/office/2006/metadata/properties"/>
  </ds:schemaRefs>
</ds:datastoreItem>
</file>

<file path=customXml/itemProps2.xml><?xml version="1.0" encoding="utf-8"?>
<ds:datastoreItem xmlns:ds="http://schemas.openxmlformats.org/officeDocument/2006/customXml" ds:itemID="{34B315B8-FD5F-46E2-A05C-8D0776E6FA41}">
  <ds:schemaRefs>
    <ds:schemaRef ds:uri="http://schemas.microsoft.com/sharepoint/v3/contenttype/forms"/>
  </ds:schemaRefs>
</ds:datastoreItem>
</file>

<file path=customXml/itemProps3.xml><?xml version="1.0" encoding="utf-8"?>
<ds:datastoreItem xmlns:ds="http://schemas.openxmlformats.org/officeDocument/2006/customXml" ds:itemID="{2CE7C9F6-4979-4D8C-BBA5-78F420723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a0d543-e4d9-4b62-90a8-ad67514711bd"/>
    <ds:schemaRef ds:uri="80d44f0c-91f0-488f-bba7-bb13306401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DGPN STAP</vt:lpstr>
      <vt:lpstr>DCoP</vt:lpstr>
      <vt:lpstr>TN</vt:lpstr>
      <vt:lpstr>CN</vt:lpstr>
      <vt:lpstr>CP</vt:lpstr>
      <vt:lpstr>CN!Área_de_impresión</vt:lpstr>
      <vt:lpstr>CN!Títulos_a_imprimir</vt:lpstr>
    </vt:vector>
  </TitlesOfParts>
  <Company>Ministerio de Hacienda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José Segura Espino</dc:creator>
  <cp:lastModifiedBy>Doris Rodriguez Arias</cp:lastModifiedBy>
  <cp:lastPrinted>2022-01-25T21:29:48Z</cp:lastPrinted>
  <dcterms:created xsi:type="dcterms:W3CDTF">2021-09-28T16:51:15Z</dcterms:created>
  <dcterms:modified xsi:type="dcterms:W3CDTF">2023-07-26T22:09:27Z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0x010100EC8402ABB6B26A42AE6EE40AB2C524BD</vt:lpwstr>
  </property>
</Properties>
</file>